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805"/>
  </bookViews>
  <sheets>
    <sheet name="Sheet1" sheetId="1" r:id="rId1"/>
    <sheet name="Sheet2" sheetId="2" r:id="rId2"/>
    <sheet name="Sheet3" sheetId="3" r:id="rId3"/>
  </sheets>
  <definedNames>
    <definedName name="_xlnm._FilterDatabase" localSheetId="0" hidden="1">Sheet1!$A$1:$U$64</definedName>
  </definedNames>
  <calcPr calcId="145621"/>
</workbook>
</file>

<file path=xl/calcChain.xml><?xml version="1.0" encoding="utf-8"?>
<calcChain xmlns="http://schemas.openxmlformats.org/spreadsheetml/2006/main">
  <c r="U66" i="2" l="1"/>
  <c r="T66" i="2"/>
  <c r="S66" i="2"/>
  <c r="R66" i="2"/>
  <c r="Q66" i="2"/>
  <c r="P66" i="2"/>
  <c r="O66" i="2"/>
  <c r="N66" i="2"/>
  <c r="M66" i="2"/>
  <c r="L66" i="2"/>
  <c r="K66" i="2"/>
  <c r="J66" i="2"/>
  <c r="I66" i="2"/>
  <c r="H66" i="2"/>
  <c r="G66" i="2"/>
  <c r="F66" i="2"/>
  <c r="E66" i="2"/>
  <c r="D66" i="2"/>
  <c r="V66" i="2" s="1"/>
  <c r="V65" i="2"/>
  <c r="V64" i="2"/>
  <c r="V63" i="2"/>
  <c r="V62" i="2"/>
  <c r="V61" i="2"/>
  <c r="V60" i="2"/>
  <c r="V59" i="2"/>
  <c r="V58" i="2"/>
  <c r="V57" i="2"/>
  <c r="V56" i="2"/>
  <c r="V55" i="2"/>
  <c r="V54" i="2"/>
  <c r="V53" i="2"/>
  <c r="V52" i="2"/>
  <c r="V51" i="2"/>
  <c r="V50" i="2"/>
  <c r="V49" i="2"/>
  <c r="V48" i="2"/>
  <c r="V47" i="2"/>
  <c r="V46" i="2"/>
  <c r="V45" i="2"/>
  <c r="V44" i="2"/>
  <c r="V43" i="2"/>
  <c r="V42" i="2"/>
  <c r="V41" i="2"/>
  <c r="V40" i="2"/>
  <c r="V39" i="2"/>
  <c r="V38" i="2"/>
  <c r="V37" i="2"/>
  <c r="V36" i="2"/>
  <c r="V35" i="2"/>
  <c r="V34" i="2"/>
  <c r="V33" i="2"/>
  <c r="V32" i="2"/>
  <c r="V31" i="2"/>
  <c r="V30" i="2"/>
  <c r="V29" i="2"/>
  <c r="V28" i="2"/>
  <c r="V27" i="2"/>
  <c r="V26" i="2"/>
  <c r="V25" i="2"/>
  <c r="V24" i="2"/>
  <c r="V23" i="2"/>
  <c r="V22" i="2"/>
  <c r="V21" i="2"/>
  <c r="V20" i="2"/>
  <c r="V19" i="2"/>
  <c r="V18" i="2"/>
  <c r="V17" i="2"/>
  <c r="V16" i="2"/>
  <c r="V15" i="2"/>
  <c r="V14" i="2"/>
  <c r="V13" i="2"/>
  <c r="V12" i="2"/>
  <c r="V11" i="2"/>
  <c r="V10" i="2"/>
  <c r="V9" i="2"/>
  <c r="V8" i="2"/>
  <c r="V7" i="2"/>
  <c r="V6" i="2"/>
  <c r="V5" i="2"/>
  <c r="V4" i="2"/>
</calcChain>
</file>

<file path=xl/sharedStrings.xml><?xml version="1.0" encoding="utf-8"?>
<sst xmlns="http://schemas.openxmlformats.org/spreadsheetml/2006/main" count="954" uniqueCount="714">
  <si>
    <t>DPT</t>
  </si>
  <si>
    <t>CODE</t>
  </si>
  <si>
    <t>LIBELLE CONTRAT</t>
  </si>
  <si>
    <t>Santé</t>
  </si>
  <si>
    <t>Transport/mobilité</t>
  </si>
  <si>
    <t>Cohésion sociale</t>
  </si>
  <si>
    <t>école</t>
  </si>
  <si>
    <t>Logement</t>
  </si>
  <si>
    <t>aménagement bourg</t>
  </si>
  <si>
    <t>Maintien service public</t>
  </si>
  <si>
    <t>Equipements publics</t>
  </si>
  <si>
    <t>Activité éco</t>
  </si>
  <si>
    <t>Tourisme</t>
  </si>
  <si>
    <t>Numérique</t>
  </si>
  <si>
    <t>Circuits courts/agriculture</t>
  </si>
  <si>
    <t>Forêt</t>
  </si>
  <si>
    <t>Sport/nature</t>
  </si>
  <si>
    <t>Energie/déchets</t>
  </si>
  <si>
    <t>Architecture/patrimoine/culture</t>
  </si>
  <si>
    <t>accessibilité</t>
  </si>
  <si>
    <t>Eau/ Assainissement</t>
  </si>
  <si>
    <t>Total investissement (Mio €)</t>
  </si>
  <si>
    <t>01</t>
  </si>
  <si>
    <t>01_01</t>
  </si>
  <si>
    <t>CC de la Plaine de l'Ain</t>
  </si>
  <si>
    <t>600k€
Aménagement de pistes cyclables</t>
  </si>
  <si>
    <t>1,1Mio€
Création d'un jardin d'enfants
Création d'un espace intergénérationnel</t>
  </si>
  <si>
    <t>1,9Mio €
Extension écoles
Création cantines</t>
  </si>
  <si>
    <t>85k€
Réhabilitation d'un logement</t>
  </si>
  <si>
    <t>3,5 Mio€
Montagnieu: aménagement et sécurisation
Bourg st christophe: mise en valeur coeur
Lhuis: Traversée du centre
Loyettes: aménagement centre
St Rambert: revitalisation centre
Tenay: revitalisation</t>
  </si>
  <si>
    <t>900k€
Réhabilitation salle des fêtes
Extension salle polyvalente
Sécurisation incendie</t>
  </si>
  <si>
    <t>200k€
Rénovation énergétique bâtiments communaux</t>
  </si>
  <si>
    <t>2 Mio€
Création d'une bibliothèque
Création de salles pour pratiques artistiques
Aménagement du parc du château de St exupery
Réhabililation/extension médiathèque
Création d'un théâtre de verdure</t>
  </si>
  <si>
    <t>600k€
Accessibilité salle polyvalente
Accessibilité école maternelle</t>
  </si>
  <si>
    <t>400k€
Sécurisation ressource en eau</t>
  </si>
  <si>
    <t>01_02</t>
  </si>
  <si>
    <t>CC Haut-Bugey Hauteville</t>
  </si>
  <si>
    <t>4,4 Mio €
Aménagement de la RD 1084
Aménagement d'une voie douce "Voie du 
Lange"
Incitation aux modes alternatifs à la 
voiture individuelle
Voie verte d'Hauteville
Bornes de charge</t>
  </si>
  <si>
    <t>1 Mio €
Résidence séniors
Plateforme sociale
Création d’une Maison d’Accueil Rurale pour Personnes Agées à Evosges 
(MARPA du Pré Paradis)</t>
  </si>
  <si>
    <t>200 k€
Plateforme habitat</t>
  </si>
  <si>
    <t>100 k€
MSAP d'Hauteville – Lompnes et de Nantua</t>
  </si>
  <si>
    <t>1,7 Mio €
Construction d'une salle des fêtes
Reconstruction d'une fourrière et d'un 
refuge pour animaux</t>
  </si>
  <si>
    <t>600 k€
Commerce multi-services à Echallon</t>
  </si>
  <si>
    <t>300 k€
Valorisation de la retenue de Moux - 
Vallée de l'Oignin</t>
  </si>
  <si>
    <t>200 k€
Fibrage des zones d'activité</t>
  </si>
  <si>
    <t>300 k€
Passages multi-usages sur les espaces 
Pastoraux
Politique pastorale (projet Ferme 
Guichard)
Installation d'un maraîcher proche 
D'Oyonnax
Améliorer la valorisation du lait
Faciliter la tranmission des exploitations 
Agricoles
Sensibilisation des communes à la 
création d'AFP</t>
  </si>
  <si>
    <t>400 k€
Aménagement pôle-bois de Cormaranche</t>
  </si>
  <si>
    <t>7,4 Mio €
Terre Ronde - Aménagement du site / 
Nouvelles activités
Aqualudisme – Forage et construction centre
Réalisation d'une salle de sport tennis de 
table / tir à l'arc
Aménagement d'une via ferrata à Nantua</t>
  </si>
  <si>
    <t>Plateforme bois - énergie</t>
  </si>
  <si>
    <t>1,5 Mio €
Réfection église de Champdor
Cité médiévale - Aménagement des espaces publics</t>
  </si>
  <si>
    <t>01_03</t>
  </si>
  <si>
    <r>
      <t xml:space="preserve">CC Rives de l'Ain - Pays du Cerdon </t>
    </r>
    <r>
      <rPr>
        <i/>
        <sz val="10"/>
        <rFont val="Arial"/>
        <family val="2"/>
      </rPr>
      <t>(non reçu)</t>
    </r>
  </si>
  <si>
    <t>01_05</t>
  </si>
  <si>
    <t>CC Dombes Saône Vallée</t>
  </si>
  <si>
    <t>2,1 Mio €
Programme pluriannuel d'aménagement de voies cyclables
REYRIEUX - Création d'une liaison douce entre le bourg et la Saône
ST DIDIER DE FORMANS - Création d'une liaison douce entre le bourg et le futur collège
Stationnements nature en bords de Saône</t>
  </si>
  <si>
    <t>1,8 Mio €
Création d'un multi-accueil petite enfance et d'un relais assistants maternels</t>
  </si>
  <si>
    <t>1,3 Mio €
FRANS - Restructuration du centre-bourg
TREVOUX - Réhabilitation des espaces publics de la ville historique et des commerces</t>
  </si>
  <si>
    <t>400 k€
Ste EUPHEMIE - Rénovation de la salle polyvalente</t>
  </si>
  <si>
    <t>1,8 Mio €
Réorganiser la maison de l'emploi et de la formation et le siège de la CCDSV à Trévoux
Requalification des zones d'activité économique</t>
  </si>
  <si>
    <t>3,5 Mio €
Projet inter-régional d'itinérance touristique le long de la Saône (via Saôna)
PARCIEUX - Accompagnement du projet via Saôna
TREVOUX - Valorisation de l'entrée touristique de la ville en bords de Saône (via Saôna)
Extension du label Pays d'art et d'histoire</t>
  </si>
  <si>
    <t>7,4 Mio €
Construction d'un gymnase intercommunal</t>
  </si>
  <si>
    <t>200 k€
Elaboration et suivi d'un Plan Climat Air Energie Territorial</t>
  </si>
  <si>
    <t>01_06</t>
  </si>
  <si>
    <t>CA de Bourg-en-Bresse</t>
  </si>
  <si>
    <t>420k€
Travaux voirie</t>
  </si>
  <si>
    <t>225k€
Servignat: opération coeur de village</t>
  </si>
  <si>
    <t>1,2 Mio€
Aménagement local associatif, salle polyvalente et de musique et accessibilité
Création d'un atelier communal
Réhabilitation salles polyvalentes</t>
  </si>
  <si>
    <t>1,4Mio €
Réhabilitation de l'hotel de l'Ain
Réaménagement du camping municipal</t>
  </si>
  <si>
    <t>100k€
Déploiement fibre optique</t>
  </si>
  <si>
    <t>01_09</t>
  </si>
  <si>
    <t>CC Bugey Sud</t>
  </si>
  <si>
    <t>800 k€
Maison de santé pluridisciplinaire à Culoz</t>
  </si>
  <si>
    <t>1,3 Mio €
Equipements et services vélos ViaRhôna et GTJ
Projet territoire mobilités 
Connexion voie verte ViaRhôna - Belley centre 
Finalisation aménagement ViaRhôna-Virignin</t>
  </si>
  <si>
    <t>4,4 Mio €
Maison petite enfance Belley
Aire grand passage gens du voyage</t>
  </si>
  <si>
    <t>1 Mio €
Restructuration groupe scolaire Virieu-le-Grand</t>
  </si>
  <si>
    <t>2,5 Mio €
Revitalisation du centre-bourg Culoz, Champagne-en-Valromey et Conzieu</t>
  </si>
  <si>
    <t>1,7 Mio €
Regroupement services CCBS - nouveau siège</t>
  </si>
  <si>
    <t>100 k€
Diversification offre touristique station Plan d'Hotonnes</t>
  </si>
  <si>
    <t>14 Mio €
Construction centre aquatique CCBS
Aménagement site cascade de Glandieu
Aménagements base de loisirs lac de Virieu-le-Grand
Développement base nautique lac des 3 D
Aménagement du plan d'eau du Cuchet
Requalification du plan d'eau du lac du Lit-au-Roi
Aménagements observatoire de la Lèbe 
Terrain de football synthétique Culoz 
Travaux gymnase Belley (Morin et Halle Gonnet)
Terrain de football et vestiaires Groslée Saint – Benoît
City Park Magnieu</t>
  </si>
  <si>
    <t>800 k€
Plateformes bois énergie
Rénovation 3 déchetteries</t>
  </si>
  <si>
    <t>03</t>
  </si>
  <si>
    <t>03_01</t>
  </si>
  <si>
    <t>PETR du Pays de la Vallée de Montluçon et du Cher</t>
  </si>
  <si>
    <t>3Mio 
créations de maisons de santé à La Chapelaude, à Huriel, à Bien-Assis (Montluçon), extension à Ainay le Chateau
Aménagement zone médico-social à Huriel</t>
  </si>
  <si>
    <t>1 Mio
Création voies vertes</t>
  </si>
  <si>
    <t>8 Mio
Création de lieu d’accueil parentsenfants
Création de Maison d’assistantes 
maternelles et d‘accueil collectif 
enfance- petite enfance
Expérimentation d’une nouvelle offre 
diversifiée d’habitats et de services 
pour personnes âgées en milieu rural
Création et requalification d’espace 
associatif et citoyen : les maisons de 
Village</t>
  </si>
  <si>
    <t>Aménagements des espaces publics pour le  développement  et  l’accueil  de nouvelles  activités  artisanales, 
commerciales et de services
Accompagnement des bourgs centres de Commentry et Montmarault pour la mise en œuvre de plan d’actions de 
redynamisation
Réhabilitation et valorisation du patrimoine industriel de la Vallée du Cher
Elaboration de schémas de zones d’activités
Intégration paysagère et aménagement de zones d’activités
Création-Développement d’Hôtels d’entreprises</t>
  </si>
  <si>
    <t>Partie de 7Mio
Requalification des hébergements collectifs et de l’hôtellerie de Plein air</t>
  </si>
  <si>
    <t>700k€
Suivi de la mise en œuvre de SPOT Wifi libres 
d’accès sur les lieux d’intérêts sociaux, 
économiques et touristiques (Réalisation de 2 
expérimentations sur le territoire) 
Création d’un relais local Guichet unique 
téléphonie mobile (zone grise)
Implantation d’infrastructures relais (Points 
hauts) Téléphonie Mobile dans la Vallée de 
Chambonchard-Haute Vallée du Cher</t>
  </si>
  <si>
    <t>200k
Développement et équipements de 
points de retraits circuits courts</t>
  </si>
  <si>
    <t>Partie de 7Mio
Création et développement d’équipements Loisirs- sports-nature</t>
  </si>
  <si>
    <t>partie de3,5 Mio
Rénovation énergétique écoles</t>
  </si>
  <si>
    <t>partie de3,5 Mio
Maison témoin rénovation ancien</t>
  </si>
  <si>
    <t>03_02</t>
  </si>
  <si>
    <t>CC Bocage bourbonnais</t>
  </si>
  <si>
    <t>1,8Mio €
Création de MSP multi sites (Bourbon l’Archambault, Ygrande, Buxières les Mines et Saint-Menoux)</t>
  </si>
  <si>
    <t>850k€
Création bâtiment périscolaire</t>
  </si>
  <si>
    <t>700k€
Aménagements</t>
  </si>
  <si>
    <t>500k€
Réhabilitation salle polyvalente</t>
  </si>
  <si>
    <t>1,3Mio€
Viabilisation ZAC
Boulangeries</t>
  </si>
  <si>
    <t>2,1Miok€
Créations de gîtes</t>
  </si>
  <si>
    <t>1,2Mio€
Réhabilitation salle socioculturelle
Ensemble culturel et associatif
Réfection de l'église
Création maison du patrimoine</t>
  </si>
  <si>
    <t>500k€
Station d'épuration</t>
  </si>
  <si>
    <t>03_04</t>
  </si>
  <si>
    <t>CC de Saint Pourçain- Sioule et Limagne</t>
  </si>
  <si>
    <t>Extension de la maison de santé de Bellenaves, voire création de nouvelles</t>
  </si>
  <si>
    <t>Construction et réhabilitation de structures petite enfance à Granat</t>
  </si>
  <si>
    <t>Réhabilitation mairie Granat (dont accessibilité)</t>
  </si>
  <si>
    <t>Réhabilitation des zones du Malcourlet et des Près Liat de Granat, des Jalfrettes à St Pourçain, de Chamboirat à Ebreuil</t>
  </si>
  <si>
    <t>Construction ou réhabililtation d'une maison du tourisme 
Réalisation d'une route des vins et aménagement de la cour des bénédictins à St Pourçain</t>
  </si>
  <si>
    <t>03_06</t>
  </si>
  <si>
    <t>Moulins Communauté</t>
  </si>
  <si>
    <t>3,4 Mio€
Création de maisons d'assistantes maternelles
Création d'une cantine scolaire
Salles intergénérationnelles
Salle socio-culturelle</t>
  </si>
  <si>
    <t>1Mio €
Création de pôles de services</t>
  </si>
  <si>
    <t>150k€
Travaux ZAC</t>
  </si>
  <si>
    <t>200k€
Rénovation GR</t>
  </si>
  <si>
    <t>1,3Mio €
Rénovation complexe sportif et créations</t>
  </si>
  <si>
    <t>400k€
Rénovation énergétique centre social et école</t>
  </si>
  <si>
    <t>300k€
Aménagement de la tuilerie de Bomplein</t>
  </si>
  <si>
    <t>03_07</t>
  </si>
  <si>
    <t>CC du Pays de Lapalisse</t>
  </si>
  <si>
    <t>65k€
travaux complémentaires à la Maison de Santé pluriprofessionnelle du Pays de Lapalisse</t>
  </si>
  <si>
    <t>70k€
réhabilitation du parking PL de l'Aire des Vérités</t>
  </si>
  <si>
    <t>700k€
réalisation du projet de création d'une résidence pour personnes handicapées</t>
  </si>
  <si>
    <t>380k€
mise en accessibilité de l'école maternelle de Saint Christophe</t>
  </si>
  <si>
    <t>700k€
création d'un lotissement communautaire
prolongation de l'Opération Programmée d'Amélioration de l'Habitat
réhabilitation de logements dans l'immeuble au pied du Château</t>
  </si>
  <si>
    <t>1Mio
aménagements de bourgs et réhabilitation du patrimoine bâti de caractère</t>
  </si>
  <si>
    <t>280k€
fonctionnement de la Maison de services au public du Pays de Lapalisse</t>
  </si>
  <si>
    <t>50k€
appel à projets FISAC : création de vitrines digitales, création d'un site internet marchand et formation des commerçants et artisans aux usages du numérique, acquisition de tablettes numériques et de l'application dédiée Mobitour</t>
  </si>
  <si>
    <t>250k€
création d'une voie d'accès nouvelle destinée à desservir l'abattoir Tradival</t>
  </si>
  <si>
    <t>155k€
travaux sur les équipements sportifs et de loisirs</t>
  </si>
  <si>
    <t>170k€
extension de la Médiathèque et création d'un espace multimédia
création d'un quartier d'artisanat d'art</t>
  </si>
  <si>
    <r>
      <t xml:space="preserve">230k€
</t>
    </r>
    <r>
      <rPr>
        <sz val="10"/>
        <rFont val="Times New Roman"/>
        <family val="1"/>
      </rPr>
      <t>programme de mise en accessibilité des bâtiments administratifs de la CC
programme de mise en accessibilité et de sécurisation des commerces</t>
    </r>
  </si>
  <si>
    <t>07</t>
  </si>
  <si>
    <t>07_01</t>
  </si>
  <si>
    <t>CA Privas Centre Ardeche</t>
  </si>
  <si>
    <t>1,4Mio
Construction Maison de santé pluriprofessionnelle [Vernoux-enVivarais]</t>
  </si>
  <si>
    <t>7,5Mio
Accès port fluvial CNR Le Pouzin
VV de la Payre (Chomérac – Privas)
Connexion Dolce Via / ViaRhôna
Dolce Via : remise en état et 
sécurisation Pont du Moulinas
Mise en œuvre étude mobilité : 
billétique, gare routière et point de vente 
Privas, accessibilité arrêt de cars</t>
  </si>
  <si>
    <t>1,7Mio
Création espace petite enfance basse 
vallée Eyrieux</t>
  </si>
  <si>
    <t>1Mio
OPAH</t>
  </si>
  <si>
    <t>600k€
Projet immobilier lié au maintien et au 
développement des services publics en 
milieu rural [Vernoux-en-Vivarais]
Création d’une MSAP [Vernoux-enVivarais]</t>
  </si>
  <si>
    <t>1,5 Mio
Rénovation siège CAPCA + pôle 
technique PRIVAS</t>
  </si>
  <si>
    <t>3,1Mio
Aménagement zone d'activités des Ilons
Aménagement locaux et zones d'activités 
Réhabilitation friche</t>
  </si>
  <si>
    <t>6,2Mio
Déploiement FttH</t>
  </si>
  <si>
    <t>&gt;3,2 Mio
Aménagement espace sports stade Cintenat
Réhabilitation ou reconstruction piscine intercommunale [Vernoux-en-Vivarais]
Divers équipements sportifs</t>
  </si>
  <si>
    <t>2,5Mio
Actions portées par le territoire Pays de 
Vernoux dans cadre TEPCV
Acquisition d’un tènement foncier pour 
l’installation d’une ressourcerie</t>
  </si>
  <si>
    <t>9,5Mio
Rénovation du théâtre Privas
Aménagement résidence artistes</t>
  </si>
  <si>
    <t>Accessibilité bâtiments publics</t>
  </si>
  <si>
    <t>11Mio
STEP , réseaux collecte, transport EU, 
Assainissement</t>
  </si>
  <si>
    <t>07_02</t>
  </si>
  <si>
    <t>CC Sud Ardèche</t>
  </si>
  <si>
    <t>1Mio €
Construction d'une maison de santé pluridisciplinaire et 
point relais du CHU à Ruoms</t>
  </si>
  <si>
    <t>5,1 Mio
Réalisation de voies vertes itinéraires bis de la ViaRhôna
(Saint-Montan, Saint-Martin d'Ardèche…)
Finalisation de la voie verte Vogüé/Grospierres 2 tranches 
Prolongement de la voie verte « Via Ardèche »
Tranche 1
Prolongement de la voie verte « Via Ardèche »
Tranche 2
Amélioration de l’aménagement des parkings
de Vallon-Pont d’Arc- OGS périmètre élargi</t>
  </si>
  <si>
    <t>2,8 Mio €
Construction d'un équipement enfance jeunesse famille
Contruction d'une crèche intercommunale
de 35 places
Mise en place d'une cuisine centrale
à Vallon-Pont-d'Arc</t>
  </si>
  <si>
    <t>1,2Mio €
Reconstruction de l'école des Vans</t>
  </si>
  <si>
    <t>3,5Mio €
Création de nouveaux sièges pour les CC +MSAP</t>
  </si>
  <si>
    <t>500k€
Création d'une aire d'accueil des gens du voyage
à Bourg-Saint-Andéol</t>
  </si>
  <si>
    <t>3,4 Mio €
Relocalisation-construction aux normes d’une station essence avec garage
Aménagement du parc d’activités artisanales
du Barrot à Rosières
Désenclavement ZA Les Vans – Chambonas</t>
  </si>
  <si>
    <t>600 k €
Aménagement du site de baignade
du Petit Rocher à Joyeuse
Amélioration de l’accueil touristique dans
les «villages de caractère» et Relais Info Service</t>
  </si>
  <si>
    <t>200k€
Structuration des circuits courts et soutien à la filière 
agroalimentaire locale</t>
  </si>
  <si>
    <t>6,3 Mio€
Création de tennis couverts aux Vans
Construction d'un gymnase à Vallon-Pont d'Arc
Construction d'un gymnase intercommunal
à Lablachère</t>
  </si>
  <si>
    <t>2,9 Mio€
Construction d’un local technique communautaire
de service d’ordures ménagères
Rénovation thermique de l’école maternelle
des Vans
Création d'une nouvelle déchèterie à Viviers
Création d’un centre de valorisation des déchets
à Lablachère
Rénovation thermique de la médiathèque 
intercommunale du Pays des Vans en Cévennes</t>
  </si>
  <si>
    <t>7,8 Mio €
Construction d'un complexe cinématographique
à Ruoms
Construction d'une médiathèque intercommunale
à Joyeuse
Aménagement scénographique du Musée de la 
Châtaigneraie à Joyeuse
Valorisation de la Commanderie de Jalès
Réaménagement du musée de la Magnagnerie
de Lagorce
Construction d'un pôle d'innovation des Métiers d'arts à 
Chandolas 
Réhabilitation du Musée des Vans
Renouvellement du label Grand Site d'Orgnac
Aménagement d’une salle culturelle multi-activités
à Orgnac l'Aven</t>
  </si>
  <si>
    <t>07_04</t>
  </si>
  <si>
    <t>CC Bassin d' Aubenas - Val de Ligne - Ardèche des Sources et Volcans</t>
  </si>
  <si>
    <t>300k€
Extension de la maison de santé intercommunale
du Val de Ligne</t>
  </si>
  <si>
    <t>2,1 Mio €
Création d'une maison de la mobilité
Développement des voies douces</t>
  </si>
  <si>
    <t>4,3 Mio €
Création d'un pôle de services intergénérationnel à 
AUBENAS
Création d'un pôle enfance jeunesse intercommunal à 
LARGENTIERE
Réaménagement d'une crèche à VALS-LES-BAINS
Création d'une aire d'accueil des gens du voyage
sur le territoire de la CCBA</t>
  </si>
  <si>
    <t>10,6 Mio €
Requalification de la traversée du bourg (CD 305) - bourg de 
LARGENTIERE
Projet urbain intégré centre-ville d'AUBENAS
Parking paysager et liaisons piétonnes - bourg de 
LARGENTIERE
Rénovation des espaces publics du quartier du château et 
redynamisation commerciale du centre-bourg
de VALS-LES-BAINS</t>
  </si>
  <si>
    <t>4,6 Mio€
Requalification de la ZA de LAVILLEDIEU
Création d'un restaurant de pays à FABRAS
Maintien d'un espace commercial et restructuration
d'un espace public dans le cadre du développement durable 
à MAYRE
Extension du parc d’activités du Vinobre et requalification de 
la ZA de l’ex RD104</t>
  </si>
  <si>
    <t>7,9Mio €
Aménagement d'un centre d'accueil touristique collectif à 
JAUJAC
Création d'un sentier du Pain - 40 km
Réhabilitation et extension des thermes
de Neyrac-les-Bains</t>
  </si>
  <si>
    <t>300k€
Développement d'une stratégie numérique
CCBA et AUBENAS 1ère phase
Mise en place d'un WIFI de destination</t>
  </si>
  <si>
    <t>100k€
Création d'un magasin de producteurs</t>
  </si>
  <si>
    <t>200 k€
Aménagement de dessertes pour l'exploitation forestière et 
de la châtaigneraie</t>
  </si>
  <si>
    <t>2,7 Mio €
Création d'un boulodrome couvert à FABRAS
Création d'un espace multisports à VESSEAUX
Reconstruction du gymnase de VALS-LES-BAINS</t>
  </si>
  <si>
    <t>2,2 Mio 
Mise en place d'un méthaniseur dans le cadre du projet 
d'extension/réhabilitation de la STEP du BOURDARY</t>
  </si>
  <si>
    <t>8,2 Mio €
Réhabilitation du château et intégration d'un Centre d'Art 
Contemporain à AUBENAS
Salle des congrès et de spectacles de l'Ardèche Méridionale</t>
  </si>
  <si>
    <t>15</t>
  </si>
  <si>
    <t>15_01</t>
  </si>
  <si>
    <t>Hautes Terres Communauté (Murat)</t>
  </si>
  <si>
    <t>200 k€
Voie verte
Aire de camping car</t>
  </si>
  <si>
    <t>1,2 Mio €
Maison des services à Massiac</t>
  </si>
  <si>
    <t>0,8 Mio €
Pépinière d'entreprises Massiac</t>
  </si>
  <si>
    <t>1,4 Mio €
Maison du tourisme à Allanche</t>
  </si>
  <si>
    <t>1,8 Mio€
Rénovation abattoir de Neussargues
Création d'une ferme permacole</t>
  </si>
  <si>
    <t>400 k€
Aménagement centre de loisir de Condat
Station de trail
Voie de canyoning</t>
  </si>
  <si>
    <t>140 k€
Création d'une ressourcerie (Neussargues) et d'une recyclerie (Condat)</t>
  </si>
  <si>
    <t>1 Mio €
Programme de rénovation du petit patrimoine</t>
  </si>
  <si>
    <t>15_02</t>
  </si>
  <si>
    <t>Communauté de Communes de la Chataigneraie Cantalienne</t>
  </si>
  <si>
    <t>Création de Maisons de santé pluri
Professionnelles</t>
  </si>
  <si>
    <t>Création d’une structure d’accueil et d’activités pour personnes âgées à Marcolès
Création d’un foyer handi-aide au Rouget-Pers
Création d’un foyer de vie pour adultes en situation de handicap à Boisset
Création d’un équipement multi-activités et d’une médiathèque au Rouget-Pers
Création d’une micro-crèche à Lafeuillade en Vézie</t>
  </si>
  <si>
    <t>revitalisation sur les communes de Maurs, Saint-Etienne de Maurs et SaintJulien-de-Toursac</t>
  </si>
  <si>
    <t>600 k€
Création d’un multiple rural à Saint-Santin de Maurs
Extensions Zones d’activités</t>
  </si>
  <si>
    <t>300 k€
Aménagements complémentaires au centre balnéoludique « Les Bains du
Rouget »
Aménagement touristique et paysager des berges du Lot</t>
  </si>
  <si>
    <t>400 k€
École numérique</t>
  </si>
  <si>
    <t>Structuration d’une filière locale « châtaigne »</t>
  </si>
  <si>
    <t>Création et extension de gymnases</t>
  </si>
  <si>
    <t>600 k€
Rénovation de l’éclairage public</t>
  </si>
  <si>
    <t>Aires de valorisation de l’architecture et du patrimoine</t>
  </si>
  <si>
    <t>15_03</t>
  </si>
  <si>
    <t>CC du Pays de Saint-Flour Margeride</t>
  </si>
  <si>
    <t>Contrat Local de Santé
Etude et mise en œuvre des orientations de l'étude
Construction d'une maison de santé pluri professionnelle à Pierrefort</t>
  </si>
  <si>
    <r>
      <t xml:space="preserve">Aménagement d'aires de co voiturage et création plateforme
</t>
    </r>
    <r>
      <rPr>
        <sz val="10"/>
        <rFont val="Segoe UI"/>
        <family val="2"/>
      </rPr>
      <t>Extension à caractère expérimental du service de transport</t>
    </r>
  </si>
  <si>
    <t>Réalisation de résidences tremplins expérimentales à Valuéjols et Rézentières
Soutien à la réalisation de logements PMR avec services séniors à Clavières
Mise en place d'ateliers de sensibilisation intergénérationnelle à la musique
Schéma d'organisation des services petite enfance et définition du projet éducatif territorialisé.
Création d'animations itinérantes des R.P.E intercommunal 
Acquisitions de matériels pédagogiques spécifiques
Structure d’accueil de jour polyvalente à destination de différents publics
Structure d’aide aux aidants familiaux</t>
  </si>
  <si>
    <t>Opération « Centre bourg » de Saint Flour
OPAH/AMI centre-bourg"
Projet d'aménagement de la Place d'Armes de Saint Flour
Centre bourg de Chaudes-Aigues : études préalables d'aménagement et d'urbanisme
Travaux d'aménagement de la Place de la Source du Par (place du Marché) de Chaudes Aigues 
Centre bourg de Neuvéglise : études préalables d'aménagement et d'urbanisme</t>
  </si>
  <si>
    <t>Maison des services au public de la Margeride
Relais des services à la population – Neuvéglise</t>
  </si>
  <si>
    <t>Extension des parcs d’activité 
Zone artisanale de l’Aubrac à Pierrefort
Zone artisanale de Neuvéglise 
Zone d’activités de Belvezet -Ruynes
ZA Rozier
ZA Volzac 
ZA Luc Ussel
Réhabilitation des anciennes zones d’activité
Réfection de la rue Henri Fressange - ZA Montplain</t>
  </si>
  <si>
    <t>Construction d'un bâtiment d'accueil à Prat de Bouc
Seconde tranche de l'aménagement de la salle d'exposition permanente le "Grenier de Lili
Projet d’aménagement d’un sentier de découverte du site du Sailhant
Circuits de mise en valeur du patrimoine naturel et bâti à Pierrefort
Soutien à l'extension des Chambres d'Hôtes à l'astrassadou de Rézentières
Projet d’aménagement d’un parc thermal à Chaudes-Aigues
Programme d'aménagement d'aires de Camping-Car (Saint Flour, Pierrefort, Chaudes-Aigues, Clavières, Neuvéglise, Andelat)</t>
  </si>
  <si>
    <r>
      <t xml:space="preserve">Travaux et équipements des écoles numériques
</t>
    </r>
    <r>
      <rPr>
        <sz val="10"/>
        <rFont val="Segoe UI"/>
        <family val="2"/>
      </rPr>
      <t>Développement du numérique dans les Maisons des services à la population de Ruynes-en-Margeride, Pierrefort, Chaudes-Aigues, Neuvéglise</t>
    </r>
  </si>
  <si>
    <t>Extension de l'atelier de découpe et transformation - EPL de Volzac
Travaux de modernisation de l'abattoir de Pierrefort
Création d'un village agroalimentaire - Anciens Locaux Valporcs</t>
  </si>
  <si>
    <t>Conforter développer le pôle Pôle Bois de La Voreille</t>
  </si>
  <si>
    <t>Réalisation d'un club house dans la salle d'animations de Pierrefort
Aménagement d'un espace remise en forme au centre aqualudique 
Acquisition de matériels spécifiques pour l'espace remise en forme du centre aqualudique
Aménagement de tribunes et de club house au Terrain de concours hippique intercommunal - St Flour
Réhabilitation du terrain de tennis couvert intercommunal
Soutien à la réhabilitation de la piscine communale de Chaudes Aigues
Réalisation d'un terrain de sport synthétique intercommunal
Etude et travaux
Mise en place du parc VTT à assistance électrique
Aménagements et équipements du grand tour VTT
Projet de via ferrata avec tyrolienne à Turlande
Rénovation du foyer de ski de fond et gîte du Ché de Valuéjols
Création d'un foyer de ski de fond à St Urcize</t>
  </si>
  <si>
    <t>Réhabilitation énergétique de l'Accueil de Loisirs sans hébergements - Saint Flour
Réhabilitation de la maison de l'habitat et des énergies renouvelables
Etude relative à la réalisation d'un réseau de chaleur géothermique à Chaudes Aigues</t>
  </si>
  <si>
    <t>Aménagement du Pôle culturel et touristique - Maison de site d’Alleuze
Travaux d'aménagement et de scénographie - Centre d'Interprétation du Patrimoine à Saint-Flour
Ecomusée de Margeride : projet scientifique et culturel
Réaménagement du site du jardin de St Martin 
Travaux d'aménagement de l'Ecole de Signalauze, de la ferme de Pierre Allègre et de la Tour du jardin de St Martin"
Développer la médiation des publics 
Projet E-éducatifs en faveur du jeune public : arts, culture, patrimoine
Création de réserves mutualisées pour les collections du musée de la Haute-Auvergne du Musée Alfred Douët et de l'écomusée de Margeride 
Mettre en réseau les musées de Saint-Flour (Musée Haute-Auvergne et Musée Douet)
Réalisation et aménagement d'un théâtre de verdure extérieur
Favoriser la diffusion du spectacle vivant en milieu rural
Développement des classes d'éveil en bourg centre et sensibilisation aux enseignements artistiques dans les écoles 
"Développement des ressources numériques : Ecole de musique - Salle d'enregistrement"
Mise en place d'ateliers de sensibilisation intergénérationnelle à la musique
Réhabilitation de la médiathèque de St Flour, tête de réseaux des médiathèques du territoire
Création d’un pôle de lecture publique à l’échelle du territoire :
Mise en réseau des médiathèques municipales et d'intérêt communautaire
Développement des ressources numériques et de la médiation numérique / Catalogue collectif</t>
  </si>
  <si>
    <t>Restauration et valorisation des zones humides
Restauration de la Narse de Lascols</t>
  </si>
  <si>
    <t>15_04</t>
  </si>
  <si>
    <t>CC Cère et Goul</t>
  </si>
  <si>
    <t>200 k€
Création cabinet médical Raulhac</t>
  </si>
  <si>
    <t>500 k€
Création garde petite enfance</t>
  </si>
  <si>
    <t>100 k€
Création logements</t>
  </si>
  <si>
    <t>800 k€
Revitalisation Jou-sous-Monjou et Polminhac</t>
  </si>
  <si>
    <t>200 k€
Création point de vente</t>
  </si>
  <si>
    <t>600 k€
Création de gîtes</t>
  </si>
  <si>
    <t>1,2 Mio €
Pépinière et fablab numérique
École numérique</t>
  </si>
  <si>
    <t>400 k€
Création parc aquatique Vic-sur-Cère</t>
  </si>
  <si>
    <t>1,5 Mio€
Création d'un local de Stockage
plaquettes pour Réseau Chaleur Bois
Mise aux normes et extension de la 
Déchetterie
Isolation École Polminhac</t>
  </si>
  <si>
    <t>15_05</t>
  </si>
  <si>
    <t>CABA (bassin d'Aurillac)</t>
  </si>
  <si>
    <t>1,5 Mio €
Maison de santé pluridisciplinaires St Paul des 
Landes, une résidence séniors, les locaux 
communs de la résidence séniors</t>
  </si>
  <si>
    <t>2 Mio €
Création d'une Maison AM, RAM, salle 
intergénérationnelle et espace 
Médiathèque
Création de la maison d'accueil et 
d'activité des Aînés 
Micro-créche et local administratif pour 
le centre social</t>
  </si>
  <si>
    <t>200k€
Aménagement de logements pour 
saisonniers et espaces extérieurs</t>
  </si>
  <si>
    <t>50 k€
Aménagement du centre-bourg Lacapelle – 
Viescamp - mise 
en accessibilité des bâtiments 
communaux</t>
  </si>
  <si>
    <t>700 k€
Extension du Centre Technique 
Communautaire
Extension de la salle polyvalente et 
réfection de la toiture</t>
  </si>
  <si>
    <t>400 k€
Rétablissement du commerce de 
Proximité
Accueil d'actifs - Rénovation de la 
Maison Laffitte</t>
  </si>
  <si>
    <t>1,5Mio €
Aménagement camping de l'Ombrade
Réalisation d'un cheminement 
piétonnier touristique
Équipements connexes pour la mise 
en œuvre de la "route de d'Artagnan"</t>
  </si>
  <si>
    <t>4,4 Mio €
Création de parcours sport/ santé et 
d'un terrain multisport
Rénovation extension de l'espace 
Sportif
Reconversion du site Meallet de Cours
Réaménagement de la salle multiactivités et annexes</t>
  </si>
  <si>
    <t>350 k€ 
Groupe scolaire – rénovation 
énergétique et mise en accessibilité
Maîtrise énergétique (LED et 
rénovation classes maternelles)
Rénovation énergétique de locaux 
Municipaux</t>
  </si>
  <si>
    <t>100 k€
Numérisation de la médiathèque 
Communautaire</t>
  </si>
  <si>
    <t>150 k€
Mise en accessibilité et rénovation 
énergétique des bâtiments publics</t>
  </si>
  <si>
    <t>26</t>
  </si>
  <si>
    <t>26_01</t>
  </si>
  <si>
    <t>CA Valence-Romans Sud Rhône-Alpes</t>
  </si>
  <si>
    <t>1Mio
Liaisons piétonnes à Montmeyran et Etoile sur Rhône</t>
  </si>
  <si>
    <t>1,7Mio
Création centres d'accueil</t>
  </si>
  <si>
    <t>7,5Mio
Création/extensions d'écoles
Réhabilitation énérgétique des écoles</t>
  </si>
  <si>
    <t>6,3Mio
Aménagement de Chateauneuf sur Isère, Bourg de Péage, Etoile sur Rhône et Beauvallon</t>
  </si>
  <si>
    <t>1,6Mio
Informatisation des écoles
Création points accès Wifi</t>
  </si>
  <si>
    <t>6Mio
Amélioration piscines</t>
  </si>
  <si>
    <t>2,5Mio
Création médiathèque et bibliothèque
Réseau de lecture publique</t>
  </si>
  <si>
    <t>26_02</t>
  </si>
  <si>
    <t>CC du Val de Drôme</t>
  </si>
  <si>
    <t>350k€
Développement de stations de mobilité</t>
  </si>
  <si>
    <t>300k€
Reprise d'activité de dons aux personnes en difficulté
Création d'un lieu d'accueil</t>
  </si>
  <si>
    <t>2,7Mio
Requalification et désenclavement quartier</t>
  </si>
  <si>
    <t>400k
Création MSAP</t>
  </si>
  <si>
    <t>400k€
Antennes mobiles
Tableaux numériques à l'école</t>
  </si>
  <si>
    <t>1,2Mio
Restauration collective de proximité
Création relais agro-alimentaire bio</t>
  </si>
  <si>
    <t>9,7Mio
Création salle spécialisée gymnastique et dojo
Réhabilitation couverture piscine</t>
  </si>
  <si>
    <t>1,5Mio
Création d'une plateforme de compostage
Création d'une ressourcerie</t>
  </si>
  <si>
    <t>3Mio
Réhabilitation poterie et valorisation patrimoniale
Valorisation villages perchés</t>
  </si>
  <si>
    <t>26_03</t>
  </si>
  <si>
    <t>CC du Diois</t>
  </si>
  <si>
    <t>1,5Mio
Création de 2 maisons médicales (Die, Chatillon en Diois)</t>
  </si>
  <si>
    <t>1Mio
Aménagement de liaisons douces et d'aires de covoiturage</t>
  </si>
  <si>
    <t>1Mio
Création d'un pôle enfance</t>
  </si>
  <si>
    <t>300k€
6 projets d'aménagement de centre-bourgs</t>
  </si>
  <si>
    <t>1,6Mio
Aménagement de zones d'activités (Die, Motte Chalançon, Lus la Croix haute)</t>
  </si>
  <si>
    <t>3,4Mio
Réhabilitation thermique de plusieurs bâtiments communautaires
Modernisation déchèterie et création d'une recyclerie
Étude et investissements pour la création d'énergie renouvelable: réseaux de chaleur bois sur Lus la Croix haute, Boulc, voire Die et production énergie hydraulique sur Romeyer</t>
  </si>
  <si>
    <t>26_04</t>
  </si>
  <si>
    <t>CC du Crestois et du Pays de Saillans Coeur de Drôme</t>
  </si>
  <si>
    <t>150k€
Création maison médicale à Saillans</t>
  </si>
  <si>
    <t>2,4Mio
Aménagement de la vélodrôme
Création d'une passerelle piétonne</t>
  </si>
  <si>
    <t>900k€
Création d'une micro-crèche
Extension d'un multi-accueil
Création d'un accueil jeune</t>
  </si>
  <si>
    <t>1Mio
Création d'ateliers artisanaux
Réhabilitation ancienne usine à billes</t>
  </si>
  <si>
    <t>9Mio
Création d'un centre aquatique</t>
  </si>
  <si>
    <t>700k€
Plateforme de rénovation thermique
Rénovation énergétique du patrimoine</t>
  </si>
  <si>
    <t>200k€
Réhabilitation de l'église de St Benois en Diois
Réhabilitation des lavoirs à Crest</t>
  </si>
  <si>
    <t>70k
Accessibilité des bâtiments communaux</t>
  </si>
  <si>
    <t>26_05</t>
  </si>
  <si>
    <r>
      <t>CC du Royans Vercors</t>
    </r>
    <r>
      <rPr>
        <b/>
        <sz val="10"/>
        <rFont val="Arial"/>
        <family val="2"/>
      </rPr>
      <t xml:space="preserve"> Fusion</t>
    </r>
  </si>
  <si>
    <t>2 Mio €
Création d'une maison de santé à St Jean en Royans</t>
  </si>
  <si>
    <t>150 k€
Passerelle voie verte de l'Isère à St Nazaire en Royans</t>
  </si>
  <si>
    <t>3 Mio €
Aménagement St Julien, St Eulalie et St Martin en Vercors et de St Nazaire en Royans</t>
  </si>
  <si>
    <t>3,4 Mio €
Construction batiment gendarmerie
Construction batiment communautaire
Rénovation batiment (mairie, commerces, logements)</t>
  </si>
  <si>
    <t>800 k€
Création d'espaces d'accueil des entreprises</t>
  </si>
  <si>
    <t>300 k€
Extension office du tourisme de la Chapelle en Vercors</t>
  </si>
  <si>
    <t>300 k€
Construction vestiaire</t>
  </si>
  <si>
    <t>300 k€
Création d'un réseau de chaleur pour bâtiments communaux</t>
  </si>
  <si>
    <t>200 k€
Équipement cinématographique d'une salle à St Jean en Royans</t>
  </si>
  <si>
    <t>26_07</t>
  </si>
  <si>
    <t>CC Porte de Dromardeche</t>
  </si>
  <si>
    <t>1,4 Mio €
Création MSP à St Rambert</t>
  </si>
  <si>
    <t>1,5 Mio €
Création voies vertes (viafluvia, Galaure et Valloire)</t>
  </si>
  <si>
    <t>1,2 Mio €
Rénovation multi-accueil enfants</t>
  </si>
  <si>
    <r>
      <t xml:space="preserve">900 k€
</t>
    </r>
    <r>
      <rPr>
        <sz val="10"/>
        <color rgb="FF000000"/>
        <rFont val="Calibri"/>
        <family val="2"/>
      </rPr>
      <t>Contrat de ville St Rambert : réhabilitation de la friche Sonnier</t>
    </r>
  </si>
  <si>
    <r>
      <t xml:space="preserve">8 Mio €
Soutien aux commerçants et artisants
</t>
    </r>
    <r>
      <rPr>
        <sz val="10"/>
        <color rgb="FF000000"/>
        <rFont val="Calibri"/>
        <family val="2"/>
      </rPr>
      <t>Aménagement et développement du Parc d'Activité PANDA-Lyon Sud
ZA La Plaine Anneyron
ZA Moras</t>
    </r>
  </si>
  <si>
    <t>1 Mio €
Mise en valeur des milieux naturels
Extension de la salle de tennis de table
Espace ludique Centre Aquatique</t>
  </si>
  <si>
    <t>200 k€
Accessibilité des bâtiments communaux</t>
  </si>
  <si>
    <t>26_08</t>
  </si>
  <si>
    <t>CC du Pays Buis Baronnies, Val d'Eygues, Hautes Baronnies et Pays Rémuzat</t>
  </si>
  <si>
    <t>300 k€
Voies vertes</t>
  </si>
  <si>
    <t>300 k€
Extension crèche
création d'une Maison des associations</t>
  </si>
  <si>
    <t>900 k€
Revitalisation Buis les Baronnies</t>
  </si>
  <si>
    <t>1,4 Mio €
Création d’une espace numérique 
multimédia, d’une maison des 
associations et services au public
Maison des services publics</t>
  </si>
  <si>
    <t>1 Mio €
Construction d'une usine de production pour développement 
des activités d'Atelier Fluide Supercritique</t>
  </si>
  <si>
    <t>700 k€
Création de la maison des huiles 
d'olives à Nyons</t>
  </si>
  <si>
    <t>300 k€
Rénovation énergétique bâtiment communal</t>
  </si>
  <si>
    <t>500 k€
Etude et travaux pour une nouvelle ressource en eau 
Thermes de Montbrun</t>
  </si>
  <si>
    <t>26_09</t>
  </si>
  <si>
    <t>Montélimar Agglomération</t>
  </si>
  <si>
    <r>
      <t xml:space="preserve">1 Mio €
</t>
    </r>
    <r>
      <rPr>
        <sz val="10"/>
        <color rgb="FF000000"/>
        <rFont val="Arial"/>
        <family val="2"/>
      </rPr>
      <t>Revitalisation du quartier de la place des résistants à Montboucher-sur-Jabron</t>
    </r>
  </si>
  <si>
    <r>
      <t xml:space="preserve">1,3 Mio€
</t>
    </r>
    <r>
      <rPr>
        <sz val="10"/>
        <color rgb="FF000000"/>
        <rFont val="Arial"/>
        <family val="2"/>
      </rPr>
      <t>Mise en valeur base loisir du Vieil Allan par l’illumination, l’amélioration de l’accueil et l’accès au site
Agrandissement et rénovation thermique du gymnase des Alexis</t>
    </r>
  </si>
  <si>
    <t>6,6 Mio €
Réhabilitation théatre
Rénovation médiathèque</t>
  </si>
  <si>
    <r>
      <t xml:space="preserve">2,3 Mio €
</t>
    </r>
    <r>
      <rPr>
        <sz val="10"/>
        <color rgb="FF000000"/>
        <rFont val="Arial"/>
        <family val="2"/>
      </rPr>
      <t>Mise en accessibilité bâtiments interco
Mise en accessibilité des quais de bus</t>
    </r>
  </si>
  <si>
    <t>26_10</t>
  </si>
  <si>
    <t>CC Dieulefit-Bourdeaux</t>
  </si>
  <si>
    <t>500k
Aménagement voie verte</t>
  </si>
  <si>
    <r>
      <t xml:space="preserve">5,5Mio
</t>
    </r>
    <r>
      <rPr>
        <sz val="10"/>
        <color rgb="FF000000"/>
        <rFont val="Arial"/>
        <family val="2"/>
      </rPr>
      <t xml:space="preserve">Projet intergénérationnel
Espace jeunes intercommunal
Investissement dans les structures petite enfance 
Aménagement de l’accueil de loisirs intercommunal
</t>
    </r>
  </si>
  <si>
    <r>
      <t xml:space="preserve">2,5 Mio
</t>
    </r>
    <r>
      <rPr>
        <sz val="10"/>
        <color rgb="FF000000"/>
        <rFont val="Arial"/>
        <family val="2"/>
      </rPr>
      <t>Aménagement de l’entrée ouest
Desserte de nouveaux logements</t>
    </r>
  </si>
  <si>
    <t>200k€
Mise en place espace de coworking</t>
  </si>
  <si>
    <t>400k€
Reconquête pastorale</t>
  </si>
  <si>
    <t>300k€
Rénovation énergétique d'un espace économique</t>
  </si>
  <si>
    <t>300k€
Aménagement de la maison de la céramique</t>
  </si>
  <si>
    <t/>
  </si>
  <si>
    <t>38</t>
  </si>
  <si>
    <t>38_01</t>
  </si>
  <si>
    <t>CC Oisans</t>
  </si>
  <si>
    <t>640k€
Réalisa:on d'une extension des maisons médicales de l'Oisans et de l’Eau d’Olle
Création d'une maison para-médicale au Freney 
D'Oisans</t>
  </si>
  <si>
    <t>3Mio
Réalisation de voies vertes se reliant au réseau 
de la métropole grenobloise sur l'axe Livet et 
Gavet - Allemont - Bourg d'Oisans – Venosc
Installation borne VAE</t>
  </si>
  <si>
    <t>200k€
Réfection de la toiture de la garderie des Deux 
Alpes
Réalisation des locaux de la maison d’assistantes 
maternelles (MAM) à Allemont</t>
  </si>
  <si>
    <r>
      <t xml:space="preserve">3,1Mio
Création d’un groupe scolaire au Bourg d’Oisans
Créer un espace de mobilité, acvités à l’école 
élémentaire de Venosc Village
</t>
    </r>
    <r>
      <rPr>
        <sz val="10"/>
        <color rgb="FF00000A"/>
        <rFont val="Arial"/>
        <family val="2"/>
      </rPr>
      <t>travaux école des Deux Alpes</t>
    </r>
  </si>
  <si>
    <t>530k€
Conforter les zones d'ac:vité
Créer des espaces de co-working/pépinière 
d'entreprises au Bourg d'Oisans et aux Ougiers 
(Venosc</t>
  </si>
  <si>
    <t>1,6Mio
Déploiement du Très Haut Débit (THD)</t>
  </si>
  <si>
    <t>1,6Mio
quai de transfert des déchets ménagers
mise en place de conteneurs semi enterré et compostage</t>
  </si>
  <si>
    <t>38_02</t>
  </si>
  <si>
    <t>CC Bièvre Est</t>
  </si>
  <si>
    <t>600k
Aires de covoiturage
Arrêts de bus</t>
  </si>
  <si>
    <t>1,8Mio
Création d'un pôle petite enfance
Développement de sites d'accueil</t>
  </si>
  <si>
    <t>Partie de 1,5Mio
Réhabilitation de collège</t>
  </si>
  <si>
    <t>4,3Mio
Réhabilitation centres-bourgs et friches (Grand-Lemps, friche Billion Mayor, Oyeu – Démolition dépollutionde la friche Blanchin)</t>
  </si>
  <si>
    <t>2Mio
Création d'une MSAP à Renage</t>
  </si>
  <si>
    <t>5Mio
Extension et réhabilitation de zones d'activité et commerciale</t>
  </si>
  <si>
    <t>900k
Déploiement THD</t>
  </si>
  <si>
    <t>Partie de 1,5Mio
Réhabilitation des équipements sportifs</t>
  </si>
  <si>
    <t>2,2Mio
mise en place de conteneurs semi enterré
Étude et développement d'hydroélectricité, d'éolien et d'hydrogène</t>
  </si>
  <si>
    <t>100k
Équipement médiathèque
Réhabilitation bâtiment historique pour arts et spectacles</t>
  </si>
  <si>
    <t>4,2Mio
Interconnexion de réseau d'eau</t>
  </si>
  <si>
    <t>38_03</t>
  </si>
  <si>
    <t>CC du Trièves</t>
  </si>
  <si>
    <t>610k
Création et aménagement d’une maison de santé de Monestier de Clermont</t>
  </si>
  <si>
    <t>1,4Mio
Construction d’un bâtiment polyvalent «Restaurant scolaire- Accueil de loisirs » à Monestier de Clermont</t>
  </si>
  <si>
    <t>3Mio
Reconstruction du groupe scolaire Maternelle- primaire à Monestier de Clermont</t>
  </si>
  <si>
    <t>1,2Mio
Revitalisation centre-bourg de Mens</t>
  </si>
  <si>
    <t>360k€
Création d’une maison de pays Trièves à Clelles
Création d’un point d’accueil touristique mobile</t>
  </si>
  <si>
    <t>800k
Amélioration et développement du parc de chaufferies collecves intercommunales
Poursuite du fonds local de financement de la rénovation thermique à desnation des propriétaires privés et bailleurs sociaux</t>
  </si>
  <si>
    <t>470k€
Aménagement et mise aux normes de la médiathèque dans les locaux de l’espace de vie sociale à Mens</t>
  </si>
  <si>
    <t>38_05</t>
  </si>
  <si>
    <t>CC Bièvre Isère</t>
  </si>
  <si>
    <t>1,1Mio
Projet Allivet Bouvain pôle Médico-social</t>
  </si>
  <si>
    <t>1,2Mio
Schéma directeur circulations douces
Aménagement de cheminements mode doux + espaces verts sur ZA Grenoble air parc
Création aire de parking pour le site du rival</t>
  </si>
  <si>
    <t>1,9Mio
Agrandissement de la maison de l'Enfance à Chatonnay
Mise au normes centre loisir à Faramans
Création d’une salle polyvalente dédiée aux associations
Projet salle multi activités</t>
  </si>
  <si>
    <t>500k
Construction d’un bâtiment scolaire et cantine</t>
  </si>
  <si>
    <t>2,4Mio
Projet Allivet-Bouvain
Aménagement des voiries pour la redynamisation du commerce de proximité</t>
  </si>
  <si>
    <t>400k
Transformation d’une ancienne trésorerie en multi-accueil</t>
  </si>
  <si>
    <t>1,8Mio
Construction nouvelle mairie</t>
  </si>
  <si>
    <t>140k
Amélioration zones d'activité</t>
  </si>
  <si>
    <t>4,6Mio
Restructuration/rénovation Gymnases
Extension / développement Aqualib à La Côte St-André</t>
  </si>
  <si>
    <t>2,4Mio
Médiathèque Tri polaire à St Etienne de St Geoirs
Rénovation Château Louis XI</t>
  </si>
  <si>
    <t>600k
Mise en accessibilité bâtiments intercommunaux et communaux</t>
  </si>
  <si>
    <t>38_06</t>
  </si>
  <si>
    <t>CC du Territoire de Beaurepaire</t>
  </si>
  <si>
    <t>1,6 Mio €
Construction d’un Pôle Médical à Saint-Alban du Rhône
constitution d’une maison médicale sur le clos DUCURTIL à Roussillon</t>
  </si>
  <si>
    <t>6 Mio €
Rénovation fonctionnelle de la voie de chemin de fer et gestion d’une offre de 
service fret par un OFP
réalisation d’un réseau de pistes cyclables</t>
  </si>
  <si>
    <t>4,2 Mio €
Construction d’un Pôle Petite-enfance à Saint Clair du Rhône
Construction d’un pôle enfance jeunesse</t>
  </si>
  <si>
    <t>2,6 Mio €
Requalification du groupe scolaire Joliot -Curie
Création d’un restaurant scolaire et d’une chaufferie centrale
Réaménagement de l’école communale d'AUBERIVES SUR VAREZE</t>
  </si>
  <si>
    <t>7,7 Mio €
Réaménagement centre village / création de 6 logements neufs et surface 
Commerciale à SONNAY
Aménagement LES ROCHES DE CONDRIEU, de Revel Tourdan, de Péage de Roussillon, de Primarette
Requalification de la friche industrielle « Pichon » à Beaurepaire</t>
  </si>
  <si>
    <t>350 k€
Création salle associatif à Montseveroux</t>
  </si>
  <si>
    <t>3,1 Mio €
Aménagement ZA DE CHAMPLARD à Beaurepaire</t>
  </si>
  <si>
    <t>400 k€
Projet de modernisation, d’optimisation et de développement du camping 
Intercommunal</t>
  </si>
  <si>
    <t>7 Mio €
Restructuration des espaces et des équipements publics du pôle sportif et d’animation de Clonas sur Varèze
Construction d’une salle de danse sur la commune de Roussillon
Amélioration de la piste d’athlétisme du complexe F. Mistral à Saint Maurice l’Exil
Réfection vestiaire à Montseveroux
Extension vestiaires à COUR ET BUIS
AMENAGEMENT STADE « GEORGES PIATON » à Assieu</t>
  </si>
  <si>
    <t>30 k€
Etude de faisabilité d’un réseau de chaleur ZA de la Maladière</t>
  </si>
  <si>
    <t>20,6 Mio €
Construction d’un espace multi-culturel
Création/Aménagement d’une bibliothèque à Roussillon
Rénovation église à Cheyssieu
Construction d’une médiathèque intercommunale tête de réseau à Beaurepaire</t>
  </si>
  <si>
    <t>500 k€
Mise aux normes accessibilité CINEMA à Beaurepaire</t>
  </si>
  <si>
    <t>38_07</t>
  </si>
  <si>
    <t>CA du Pays Voironnais</t>
  </si>
  <si>
    <t>4,5Mio
Aménagement des voiries d’accès au nouveau pôle hospitalier Voironnais</t>
  </si>
  <si>
    <t>1,7Mio
Création d’un pôle médico-social Site Ferdinand Buisson
Réhabilitation résidence sociale à Voiron</t>
  </si>
  <si>
    <t>1,7Mio
Aménagement des cœurs de village de Paladru et de Chirens</t>
  </si>
  <si>
    <t>800k
Aménagement numérique : fibrage des communes</t>
  </si>
  <si>
    <t>700k€
Réhabilitation thermique de l’équipement culturel le Grand Angle à Voiron</t>
  </si>
  <si>
    <t>2Mio
Mise en accessibilité des quais de bus</t>
  </si>
  <si>
    <t>38_08</t>
  </si>
  <si>
    <t>Vienne Agglo</t>
  </si>
  <si>
    <t>1,6 Mio €
Création maison de santé à Eyzin-Pinet
Développement du pôle santé</t>
  </si>
  <si>
    <t>1,1 Mio
Cheminements doux</t>
  </si>
  <si>
    <t>400 k€
Réhabilitation maison des associations</t>
  </si>
  <si>
    <t>600 k€
Extension école à Moidieu-Détourbe</t>
  </si>
  <si>
    <t>1,7 Mio
Aménagement de centres bourgs (Reventin-Vaugris, Estrablin, Luzinay, St Sorlin de Vienne)</t>
  </si>
  <si>
    <t>1,9 Mio€ 
Création mairie
Extension locaux communaux
Réhabilitation salle des fêtes</t>
  </si>
  <si>
    <t>4,3 Mio €
Création/réhabilitation de complexes sportifs</t>
  </si>
  <si>
    <t>1 Mio€
Création d'une bibliothèque à Les Côtes d'Arey
Valorisation patrimoine (cures, église)</t>
  </si>
  <si>
    <t>38_09</t>
  </si>
  <si>
    <t>CC Vals du Dauphiné</t>
  </si>
  <si>
    <t>1 Mio €
Création bâtiment communal</t>
  </si>
  <si>
    <r>
      <t xml:space="preserve">8,5 Mio €
</t>
    </r>
    <r>
      <rPr>
        <sz val="10"/>
        <color rgb="FF000000"/>
        <rFont val="Maven Pro"/>
        <family val="1"/>
      </rPr>
      <t>Recyclage d’une friche industrielle pour une opération mixte logement/activité économique dans le cadre de la ZAC de la Corderie
Désamiantage et dépollution de la friche de la Corderie - Saint Clair de la Tour 
Construction d’un pôle ressources jeunes entreprises et construction durable sur la zone d’aménagement de la Corderie - Commune de Saint Clair de la Tour
Aménagement de la ZAC PIDA (Parc Industriel d’Aoste)</t>
    </r>
  </si>
  <si>
    <r>
      <t xml:space="preserve">6,8 Mio €
</t>
    </r>
    <r>
      <rPr>
        <sz val="10"/>
        <color rgb="FF000000"/>
        <rFont val="Maven Pro"/>
        <family val="1"/>
      </rPr>
      <t>Valorisation de la réserve nationale du Haut Rhône
Réalisation de travaux CPE au centre nautique intercommunal de La Tour du Pin
Rénovation du centre nautique des Abrets en Dauphiné</t>
    </r>
  </si>
  <si>
    <r>
      <t xml:space="preserve">2 Mio €
</t>
    </r>
    <r>
      <rPr>
        <sz val="10"/>
        <color rgb="FF000000"/>
        <rFont val="Maven Pro"/>
        <family val="1"/>
      </rPr>
      <t>Construction de la médiathèque tête de réseau de Pont de Beauvoisin</t>
    </r>
  </si>
  <si>
    <t>38_10</t>
  </si>
  <si>
    <t>CC collines du Nord Dauphiné</t>
  </si>
  <si>
    <r>
      <t xml:space="preserve">1,6Mio €
</t>
    </r>
    <r>
      <rPr>
        <sz val="10"/>
        <color rgb="FF000000"/>
        <rFont val="Arial"/>
        <family val="2"/>
      </rPr>
      <t>Construction d'un restaurant scolaire et d'une garderie périscolaire à Valencin
Extension du foyer rural d'Heyrieux</t>
    </r>
  </si>
  <si>
    <r>
      <t xml:space="preserve">800 k€
Revitalisation du bourg-centre, aménagement et sécurisation de la chaussée à Bonnefamille
</t>
    </r>
    <r>
      <rPr>
        <sz val="12"/>
        <color rgb="FF000000"/>
        <rFont val="Calibri"/>
        <family val="2"/>
      </rPr>
      <t>Aménagement de la place du Foyer Montagnon à Valencin
Création de chemins piétonniers dans le centre-village pour un meilleur accès aux commerces et services de Roche</t>
    </r>
  </si>
  <si>
    <t>600 k€
Réhabilitation de la mairie de Saint Just Chaleyssin</t>
  </si>
  <si>
    <t>200 k€ 
Réhabilitation de l'ancienne gare du Tacot et création d'un commerce à Heyrieux</t>
  </si>
  <si>
    <r>
      <t xml:space="preserve">300 k€
</t>
    </r>
    <r>
      <rPr>
        <sz val="12"/>
        <color rgb="FF000000"/>
        <rFont val="Calibri"/>
        <family val="2"/>
      </rPr>
      <t>Réhabilitation de l'ancienne cure à Heyrieux</t>
    </r>
  </si>
  <si>
    <r>
      <t xml:space="preserve">600 k€
</t>
    </r>
    <r>
      <rPr>
        <sz val="10"/>
        <color rgb="FF000000"/>
        <rFont val="Arial"/>
        <family val="2"/>
      </rPr>
      <t>Réhabilitation de l'ancien gymnase Bernard Saugey à Saint Just Chaleyssin</t>
    </r>
  </si>
  <si>
    <r>
      <t xml:space="preserve">200 k€
</t>
    </r>
    <r>
      <rPr>
        <sz val="10"/>
        <color rgb="FF000000"/>
        <rFont val="Arial"/>
        <family val="2"/>
      </rPr>
      <t xml:space="preserve">Mise en accessibilité des ERP </t>
    </r>
  </si>
  <si>
    <t>38_11</t>
  </si>
  <si>
    <t>CC du massif du Vercors</t>
  </si>
  <si>
    <t>600 k€
Voie verte
Voie engins</t>
  </si>
  <si>
    <t>300 k€
Création accueil de jour et dans un second temps d'un EHPAD
Amélioration cantines scolaires</t>
  </si>
  <si>
    <r>
      <t xml:space="preserve">500 k€
</t>
    </r>
    <r>
      <rPr>
        <sz val="11"/>
        <rFont val="Avenir"/>
      </rPr>
      <t>Telespace Vercors- Réhabilitation énergétique + intégration accueil espace de coworking</t>
    </r>
  </si>
  <si>
    <t>1,5 Mio €
THD</t>
  </si>
  <si>
    <t>1,8 Mio €
Espace biathlon ski roue du Vercors
Création complexes sportifs</t>
  </si>
  <si>
    <t>3,2 Mio €
Rénovation chaufferie bois
Création d'un Quai de transfert des déchets
Création d'une Recyclerie</t>
  </si>
  <si>
    <t>100 k€
Amélioration énergétique STEP</t>
  </si>
  <si>
    <t>42</t>
  </si>
  <si>
    <t>42_01</t>
  </si>
  <si>
    <t>Roannais Pays de Rhône-Alpes</t>
  </si>
  <si>
    <t>800k€
Aménagement d'une Maison d’Accueil et de Résidence pour l’Autonomie</t>
  </si>
  <si>
    <r>
      <t xml:space="preserve">600k
</t>
    </r>
    <r>
      <rPr>
        <sz val="10"/>
        <color rgb="FF000000"/>
        <rFont val="Arial"/>
        <family val="2"/>
      </rPr>
      <t>Création de logements</t>
    </r>
  </si>
  <si>
    <r>
      <t xml:space="preserve">600k
</t>
    </r>
    <r>
      <rPr>
        <sz val="10"/>
        <color rgb="FF000000"/>
        <rFont val="Arial"/>
        <family val="2"/>
      </rPr>
      <t>Aménagement bourg centre de Saint Victor sur Rhins, St Haon le Vieux et Lay</t>
    </r>
  </si>
  <si>
    <t>200k
Réorganisation des bâtiments publics</t>
  </si>
  <si>
    <r>
      <t xml:space="preserve">200k
</t>
    </r>
    <r>
      <rPr>
        <sz val="10"/>
        <color rgb="FF000000"/>
        <rFont val="Arial"/>
        <family val="2"/>
      </rPr>
      <t>Construction de vestiaires de foot et d'un city stade</t>
    </r>
  </si>
  <si>
    <r>
      <t xml:space="preserve">700k
</t>
    </r>
    <r>
      <rPr>
        <sz val="10"/>
        <color rgb="FF000000"/>
        <rFont val="Arial"/>
        <family val="2"/>
      </rPr>
      <t>Réhabilitation maison Boissieu</t>
    </r>
  </si>
  <si>
    <t>800k
Mise en accessibilité d'un local commercial et d'arrêt de bus</t>
  </si>
  <si>
    <t>42_02</t>
  </si>
  <si>
    <t>CA Loire Forez</t>
  </si>
  <si>
    <t>600 k€
Création relai assistante maternelle et ludothèque</t>
  </si>
  <si>
    <t>2,3 Mio €
Revitalisation centre bourg St Bonnet le Chateau et Boen sur Lignon</t>
  </si>
  <si>
    <t>200 k€
Rénovation struture escalade</t>
  </si>
  <si>
    <t>1,1 Mio €
Création d'un pôle culturel</t>
  </si>
  <si>
    <t>43</t>
  </si>
  <si>
    <t>43_01</t>
  </si>
  <si>
    <t>Auzon Communauté / Brioude Sud Auvergne</t>
  </si>
  <si>
    <t>1,4Mio
Création de cabinets médicaux/maisons médicales à Brioude, Auzon et Lempdes sur Allagnon</t>
  </si>
  <si>
    <t>300k
Projet de voie verte
Aménagement de pistes cyclables</t>
  </si>
  <si>
    <t>500k
Aménagement d’un Centre Social aux HLM de la Route de Saint Flour
Création d’un pôle jeunesse à Brioude</t>
  </si>
  <si>
    <t>3Mio
"Programme attractivité" de Brioude
Aménagement bourg Chassignolles, Espalem, Cohade, Chaniat, Azerat, Vergongheon</t>
  </si>
  <si>
    <t>Aménagement de la tranche 2 de la zone logistique à Lempdes/Allagnon</t>
  </si>
  <si>
    <t>160k
Numérisation des écoles</t>
  </si>
  <si>
    <t>1,6Mio
Aménagement du plan d’eau de CHAMPAGNAC LE VIEUX
Aménagement d’un terrain synthétique
Valorisation du secteur de la Bageasse en projet dédié au sport nature</t>
  </si>
  <si>
    <t>5Mio
Parc Eolien à CHASSIGNOLES
Projet photovoltaïque site de Plagne à Blesle
Création d’une unité de méthanisation à St Laurent Chabreuges</t>
  </si>
  <si>
    <t>3,6Mio
Création d’un espace culturel à Blesle
Exposition d’art moderne et contemporain
Requalification d’un espace culturel à Brioude
Création d’un pôle artisanat d’art
Rénovation du cinéma de Brioude</t>
  </si>
  <si>
    <t>43_02</t>
  </si>
  <si>
    <t>CA du Puy en Velay/Pays de Craponne</t>
  </si>
  <si>
    <t>1,6 Mio €
Création MSP à Craponne</t>
  </si>
  <si>
    <t>300 k€
Création d'un pole multimodal (location voiture et vélo électrique)</t>
  </si>
  <si>
    <t>300 k€
Création d'une conciergerie</t>
  </si>
  <si>
    <t>4,6 Mio €
Revitalisation du centre bourg de Craponne, Jullianges, St Victor</t>
  </si>
  <si>
    <t>1,1 Mio €
Rénovation de bâtiments publics</t>
  </si>
  <si>
    <t>1 Mio €
Création d'une halle de plein air 
Soutien aux commercants</t>
  </si>
  <si>
    <t>300 k€
Valorisation expérimentale de la filière bois</t>
  </si>
  <si>
    <t>1,3 Mio €
Rénovation énergétique d'un bâtiment communal
Rénovation éclairage public</t>
  </si>
  <si>
    <t>900 k€
Création salle de spectacles
Création d'une médiathèque</t>
  </si>
  <si>
    <t>43_05</t>
  </si>
  <si>
    <t>CC du Haut Lignon</t>
  </si>
  <si>
    <r>
      <t xml:space="preserve">3 Mio
</t>
    </r>
    <r>
      <rPr>
        <sz val="10"/>
        <color rgb="FF000000"/>
        <rFont val="Arial"/>
        <family val="2"/>
      </rPr>
      <t>Création d'une voie verte</t>
    </r>
  </si>
  <si>
    <r>
      <t xml:space="preserve">1,6 Mio €
</t>
    </r>
    <r>
      <rPr>
        <sz val="10"/>
        <color rgb="FF000000"/>
        <rFont val="Arial"/>
        <family val="2"/>
      </rPr>
      <t>Réhabilitation de l'école élémentaire 
du Chambon-sur-Lignon</t>
    </r>
  </si>
  <si>
    <t>100 k€
Création logement</t>
  </si>
  <si>
    <r>
      <t xml:space="preserve">300 k€
</t>
    </r>
    <r>
      <rPr>
        <sz val="10"/>
        <color rgb="FF000000"/>
        <rFont val="Arial"/>
        <family val="2"/>
      </rPr>
      <t>aménagement du bourg de Saint-Jeures et Mas de Tence</t>
    </r>
  </si>
  <si>
    <r>
      <t xml:space="preserve">4,1 Mio €
</t>
    </r>
    <r>
      <rPr>
        <sz val="10"/>
        <color rgb="FF000000"/>
        <rFont val="Arial"/>
        <family val="2"/>
      </rPr>
      <t>réhabilitation de la place du marché couvert de Tence
Création d'une auberge à Mas de Tence
Création de la Zone d'Activité du Fieu et des Barandons</t>
    </r>
  </si>
  <si>
    <r>
      <t xml:space="preserve">1,6 Mio €
</t>
    </r>
    <r>
      <rPr>
        <sz val="10"/>
        <color rgb="FF000000"/>
        <rFont val="Arial"/>
        <family val="2"/>
      </rPr>
      <t>réhabilitation du centre nautique de Tence</t>
    </r>
  </si>
  <si>
    <t>43_06</t>
  </si>
  <si>
    <t>Communauté de communes Mézenc-Loire-Meygal</t>
  </si>
  <si>
    <t>800 k€
Création pôle santé à St Julien Chapteuil</t>
  </si>
  <si>
    <t>700 k€
Création logements</t>
  </si>
  <si>
    <t>1,2 Mio €
Aménagement place du Couvent
Aménagement centre bourg Chaudeyrolle, Laussonne, St Front</t>
  </si>
  <si>
    <t>1,2 Mio €
Aménagement locaux publics</t>
  </si>
  <si>
    <t>400 k€
Création d'un multiple rural à Chadron</t>
  </si>
  <si>
    <t>150 k€
Création d'un itinéraire touristique numérique</t>
  </si>
  <si>
    <t>2,7 Mio €
Aménagement stade biathlon
Complexe sportif</t>
  </si>
  <si>
    <t>200 k€
Accessibilité mairie</t>
  </si>
  <si>
    <t>63</t>
  </si>
  <si>
    <t>63_01</t>
  </si>
  <si>
    <t>CC Issoire Communauté</t>
  </si>
  <si>
    <t>1,3 Mio €
Maison médicale de Champeix</t>
  </si>
  <si>
    <t>600 k€
Aménagement d’aires de stationnement communautaires
dont aires de covoiturage et parkings de gares</t>
  </si>
  <si>
    <t>5,9 Mio €
Pôle enfance jeunesse de Plauzat et de Brassac-les-Mines
Adaptation/équipements de salles communales pour l’accueil d’activités de pratiques culturelles 
ou de spectacles vivants
Inventaire patrimonial qualifié et clinique d’intervention patrimoniale
Bien accueillir les gens du voyage : aire de grands passages</t>
  </si>
  <si>
    <t>6 Mio 
Renforcement des équipements scolaires
(Brassac – Lamontgie – Le Breuil – Neschers – Parentignat St Floret – St Germain – Champeix …)</t>
  </si>
  <si>
    <t>12,3 Mio €
Programme d’Intérêt Général (PIG) Habitat
Opération Programmé d’Amélioration de l’Habitat spécial « centre-ville d’Issoire »</t>
  </si>
  <si>
    <t>6 Mio €
Opération spéciale « Plus beaux villages » :
de Montpeyroux, Usson … à St Floret, Ardes, Champeix</t>
  </si>
  <si>
    <t>6 Mio €
Maison de services tête de réseau d’Issoire : site des Pradets
d’Ardes de Brassac de Champeix de Sauxillangesde St Germain</t>
  </si>
  <si>
    <t>3,2 Mio €
Création d’un regroupement commercial à Auzat-la-Combelle
Aide au commerce de proximité et Immobilier d’entreprise soutenu</t>
  </si>
  <si>
    <t>1 Mio €
Création/modernisation d’équipements touristiques diffus</t>
  </si>
  <si>
    <t>1,5 Mio €
Equipements agricoles (atelier de transformation,..)</t>
  </si>
  <si>
    <t>8,7 Mio €
Modernisation/création de gymnases
de St Germain-Lembron, Brassac-les-Mines et Sauxillanges
Renforcement des équipements sportifs communaux
(modernisation Parent, création à Plauzat)
Adaptation/équipements de salles communales pour la pratique sportive
Modernisation de l’antenne centre de loisirs d’Arde
Aménagement du plan d’eau du Vernet</t>
  </si>
  <si>
    <t>8 Mio €
TEPCV : mise en œuvre du programme d’action du contrat 
Méthaniseur : de l’étude à la réalisation
Bois-énergie : un réseau de chaleur à Issoire
Bois-énergie : extension du réseau jusqu’à la Maison de services d’Ardes
Groupement de commandes d’amélioration énergétique des bâtiments publics</t>
  </si>
  <si>
    <t>11 Mio €
Création de l’école de musique d’Issoire et de la salle de restitution – auditorium d’Issoire
L’abbatiale d’Issoire
restauration diffuse d’éléments patrimoniaux communaux</t>
  </si>
  <si>
    <t>63_02</t>
  </si>
  <si>
    <t>CC Ambert-Livradois Forez</t>
  </si>
  <si>
    <t>2,5Mio
Réhabilitation de l'ancienne école Saint Joseph en maison de service au public (dont maison de santé)</t>
  </si>
  <si>
    <t>1,8Mio
Travaux d'entretien de la voie ferrée</t>
  </si>
  <si>
    <t>1,2Mio
modernisation maison des jeunes</t>
  </si>
  <si>
    <t>1Mio
Création de 2 logements sociaux
Arlanc
Création de 2 logements en duplex en centre bourg
Création d'un lotissement en Centre-Bourg</t>
  </si>
  <si>
    <r>
      <t>2,3Mio
Réhabilitation Ilot Maison du Cadeau
Réhabilitation Ilot Gouttefangeas</t>
    </r>
    <r>
      <rPr>
        <sz val="10"/>
        <color rgb="FFFF0000"/>
        <rFont val="Arial"/>
        <family val="2"/>
      </rPr>
      <t xml:space="preserve"> 
</t>
    </r>
    <r>
      <rPr>
        <sz val="10"/>
        <rFont val="Arial"/>
        <family val="2"/>
      </rPr>
      <t>Revitalisation Espace public - Quartier St Jean/République
Revitalisation Espace public - Quartier des Chazeaux</t>
    </r>
  </si>
  <si>
    <t>2,4Mio
Télécentre/maison des services Vallée de l'Ance (Viverols)
Maison des services de St Germain l'herm</t>
  </si>
  <si>
    <t>1,5Mio
Aménagement ZAC des Barthes à Ambert
Création d'une station service à Marat</t>
  </si>
  <si>
    <t>1Mio
Camping d'Arlanc
Rénovation du site des Pradeaux - aménagement espace public de la station
Rénovation du site des Pradeaux - gîte de groupe</t>
  </si>
  <si>
    <t>200k
Équipements numériques des écoles</t>
  </si>
  <si>
    <t>800k
Réhabilitation de l'abattoir d'Ambert</t>
  </si>
  <si>
    <t>4,7Mio
Rénovation de la scierie
Voiries forestières</t>
  </si>
  <si>
    <t>4,5Mio
Rénovation de la piscine d'Ambert
Col des Supeyres
Rénovation du téléski Grand Schuss</t>
  </si>
  <si>
    <t>1,3Mio
TEPCV 
Action TEPCV 2 HL
Rénovation énergétique de la cité administrative</t>
  </si>
  <si>
    <t>150k
Création du musée Kim en Joong</t>
  </si>
  <si>
    <t>63_03</t>
  </si>
  <si>
    <t>PETR Grand Clermont</t>
  </si>
  <si>
    <t>7,2 Mio €
Réalisation d'un pôle enfance Billom
Création d'un centre Multi-accueil Longues
Création d’un pôle petite enfance
Martres-de-Veyre</t>
  </si>
  <si>
    <t>2,1 Mio €
Aménagement du centre bourg Bouzel, Billom, Ennezat et autres quartiers</t>
  </si>
  <si>
    <t>1 Mio €
Maison des services communautaires</t>
  </si>
  <si>
    <t>700 k€
Réalisation d'une maison de services incluant 
le siège CC</t>
  </si>
  <si>
    <t>2,3 Mio €
Création de pépinières de commerce en 
centre bourg
Aménagement du Parc d'Activités 
Economiques de l'Angaud</t>
  </si>
  <si>
    <t>1 Mio
Mise en tourisme du fort villageois de la 
Sauvetat - Création d'une auberge</t>
  </si>
  <si>
    <t>70k€
Accompagnement du PAT</t>
  </si>
  <si>
    <t>63_04</t>
  </si>
  <si>
    <t>CC Combrailles Sioule et Morgues</t>
  </si>
  <si>
    <t>11,4 Mio€
Restructuration restauration scolaire collective
Création d'une maison d'assistants maternels
Création d'un pôle jeunesse enfance
Reconstruction EHPAD
Construction pôle médico-social</t>
  </si>
  <si>
    <t>300k€
Aménagement de bourgs</t>
  </si>
  <si>
    <t>400 k€
Rénovation salle des fêtes</t>
  </si>
  <si>
    <t>4,1 Mio €
Modernisations hotel-restaurant, bar-restaurant
Extensions ZA</t>
  </si>
  <si>
    <t>250 k€
Aménagement d'un plan d'eau</t>
  </si>
  <si>
    <t>1,2 Mio €
Création d'un gymnase
Création d'un site d'observation faunistique et floristique
Rénovation piscine</t>
  </si>
  <si>
    <t>23 Mio 
projet éolien coopératif porté par la Commune
Projet d'un parc photovoltaïque</t>
  </si>
  <si>
    <t>500 k€
Réhabilitation des sites du château rocher et du gour de Tazenat
Création d'un centre régional des arts du cirque et d'une résidence d'artistes</t>
  </si>
  <si>
    <t>200 k€
Mise en accessibilité de bâtiments publics</t>
  </si>
  <si>
    <t>63_06</t>
  </si>
  <si>
    <t>CC du Massif du Sancy</t>
  </si>
  <si>
    <t>3,5 Mio €
Restructuration ancien EHPAD en logements sociaux et saisonniers + surfaces à 
partager –multi activités
Création d’un lotissement accueil nouvelle population</t>
  </si>
  <si>
    <t>220k
OT SANCY e-tourisme</t>
  </si>
  <si>
    <t>30Mio
Développement du Pôle de Pleine Nature Grand Sancy
Création d’une nouvelle activité pleine nature au Parc Fenestre
Valorisation de l'espace nordique
Berthaire et Capucin et Charlannes 
Plan Montagne (investissements sur la station)
Sentier pédestre autour du lac 
Couverture Terrains de sport
Espace aqualudique de Super-Besse</t>
  </si>
  <si>
    <t>200k
Médiathèque de La Bourboule Travaux Energie</t>
  </si>
  <si>
    <t>2 Mio
Réaménagement des abords du château de Murol
Valorisation patrimoniale, environnementale, historique et légendaire du Massif du 
Sancy</t>
  </si>
  <si>
    <t>63_07</t>
  </si>
  <si>
    <t>CC Thiers Dore et Montagne</t>
  </si>
  <si>
    <t>0,6 Mio €
Création MSP à Thiers</t>
  </si>
  <si>
    <t>1,7 Mio €
Réhabilitation foyer logement</t>
  </si>
  <si>
    <t>3,2 Mio € 
Création de 25 logements sociaux
Rénovation de logement</t>
  </si>
  <si>
    <t>1,7 Mio €
Aménagement centre bourg de courpière, augerolles, Monnerie</t>
  </si>
  <si>
    <t>1 Mio € 
Maison des services communautaires</t>
  </si>
  <si>
    <t>500 k€
Réhabilitation mairie de Thiers</t>
  </si>
  <si>
    <t>500 k€
Extension ZAC Felet et Racine
Redynamisation commerciale Celles sur Durolle</t>
  </si>
  <si>
    <t>100 k€
Équipement numérique des écoles</t>
  </si>
  <si>
    <t>14 Mio €
Centre aquatique de Thiers
Espace multi-activités</t>
  </si>
  <si>
    <t>2,5 Mio€
Réhabilitation énergétique bâtiments publics, éclairage
Création d'un réseau de chaleur à Courpière</t>
  </si>
  <si>
    <t>4,6 Mio€
Restauration de l'église romane de courpière
Aménagement belvédère
Réhabilitation médiathèque de Thiers
Création d'un parc paysager</t>
  </si>
  <si>
    <t>69</t>
  </si>
  <si>
    <t>69_01</t>
  </si>
  <si>
    <t>CA Communauté de l'Ouest Rhodanien</t>
  </si>
  <si>
    <t>0,5 Mio €
Modernisation de l'hôpital de Thizy-les-Bourgs
Création de logements pour médecins à Thizy-les-Bourgs
Aménagement de locaux pour accueillir un médecin à Saint-Clément-sur-Valsonne
Création de locaux mutualisés pour professionels de santé Pontcharra
Maison de santé de Lamure-sur-Azergues (aménagement 2èmeplateau)</t>
  </si>
  <si>
    <t>2,3 Mio €
Requalification de la RN7 Tarare
Aménagement des abords de la gare: parking Saint Romain de Popey
projet cheminement piétonnier de Lamure</t>
  </si>
  <si>
    <t>6 Mio €
Création d'une résidence pour personnes âgées autonomes de Thizy-les-Bourgs
Création d'un foyer personnes âgées à Amplepuis
Création Maisons de Quartier en secteur prioritaire politique de la Ville à Tarare
Création d'une Maison des associations à Valsonne ( médiathèque, espace touristique, sport…)
Création d'une aire de jeux à vocation intercommunale à Saint Loup
Création d'une salle des sports pour les scolaires, gym adulte, et associations à Joux
Salle d'animation de Cours
Construction d'une salle commune pour les activités périscolaires, associatives, culturelles et sportives de Dareizé</t>
  </si>
  <si>
    <t>3 Mio €
création d'un restaurant scolaire Saint Forgeux
Chénelette (salle de restauration )
Saint Forgeux : création d'une maternelle
Valsonne- réhabilitation écoles maternelle et primaire
Saint Just d'Avray pôle enfance cantine, garderie, périscolaire… 
Chambost-Allières (déplacement/construction école primaire)</t>
  </si>
  <si>
    <t>1,2 Mio €
Opération mixte de création de 11 logements locatifs + équipements (bibliothèque) en centre bourgs de Les Sauvages
Création de logements communaux à Saint-Clément-sur-Valsonne
Réhabilitation logement presbhitère Saint Loup
Opération mixte de création de logements locatifs + équipements (petite enfance) en centre bourg d'Ancy
Rénovation 3 logements communaux insalubres Ronno</t>
  </si>
  <si>
    <t>7 Mio €
Intégration urbaine du nouvel Hôpital de Tarare
Requalification du centre bourgThizy-les-Bourgs
Reconversion d’une friche industrielle en parc urbain Thizy-les-Bourgs
Aménagement entrée ouest de Tarare
Requalification de la friche Robin Marietton à Amplepuis
Requalification patrimoine bâti à Amplepuis
Requalification rue Saint Paul Amplepuis
requalification des centres-bourgs Cublize, Grandris, Meaux-la-Montagne, Les Olmes, Pontcharra, Joux, Chambost-Allières, Cours, Valsonne, Saint Loup</t>
  </si>
  <si>
    <t>Création d'une MSAP à Lamure-sur-Azergues</t>
  </si>
  <si>
    <t>2,5 Mio €
Aquisition/Requalification hôpital de Tarare/ futur siège COR
Salle des fêtes de Ronno</t>
  </si>
  <si>
    <t>6,5 Mio €
création d'un commerce multi-activités à Saint Just d'Avray
Aménagement Zone d’activités de Les Olmes (Basse Croisette)
Aménagement Zone de Saint-Romain-de-Popey
Extension zone d’activités Thizy-les-Bourgs
Aménagement Zone d’activités Actival Ouest
Aménagement Zone d’activités de Lamure
Réhabilitation de friches Tarare-Ouest</t>
  </si>
  <si>
    <t>0,3 Mio €
Création d'un gîte de groupe à Saint Clément sur Valsonne
Création d’une aire de promenade et salle hors-sac aux abords du barrage de Joux
Requalification du camping municipal de Cublize</t>
  </si>
  <si>
    <t>200 k€
Approvisionner la restauration collective en circuits courts (cuisine centrale) et plateforme</t>
  </si>
  <si>
    <t>200 k€
Maison à ossature bois (Chantier démonstrateur) Thizy-les-Bourgs</t>
  </si>
  <si>
    <t>10 Mio €
Réhabilitation et/ou construction centres nautiques
Construction d’un gymnase Amplepuis
stade de foot de Lamure-sur-Azergues
Salle de gymnastique de Cours
Rénovation des courts de Tennis de Saint Loup
Création d'un terrain multisport à Cublize</t>
  </si>
  <si>
    <t>11 Mio €
Installer des panneaux photovoltaïques sur le patrimoine communautaire
projet territorial de méthanisation</t>
  </si>
  <si>
    <t>6,3 Mio €
Clos du Crêt (Géopark) Amplepuis
Réfection/modernisation des musées labelisés "Musées de France"
Réhabilitation du Château de la Fargette à Cours
Construction d’une école de musique à Pontcharra</t>
  </si>
  <si>
    <t>69_02</t>
  </si>
  <si>
    <t>CC du Pays Mornantais (Copamo)</t>
  </si>
  <si>
    <t>2,1 Mio €
Créations de maisons médicales à St Andeol le Chateau et à St Laurent d'Agny</t>
  </si>
  <si>
    <t>2 Mio €
projets circulation douce
Bornes électriques</t>
  </si>
  <si>
    <t>6,5 Mio €
Réhabilitation Maison des associations
Création pôles séniors et handicap
construction d’un équipement enfance
Réaménagement du pôle socio-culturel du clos des Mûres</t>
  </si>
  <si>
    <t>2,5 Mio €
Création d’un groupe scolaire Chabanière
Extension de l’école St Andeol</t>
  </si>
  <si>
    <t>1,4 Mio €
résidence de logements aidés pour personnes âgées et d’une maison médicale</t>
  </si>
  <si>
    <t>10,5 Mio €
Aménagement Centre Bourg de Mornant, Soucieu, Orlienas, St Jean de Touslas</t>
  </si>
  <si>
    <t>2,4 Mio€
Transfert du centre technique municipal
Acquisition et réhabilitation d’un bâtiment 
pour accueillir des services publics
Déplacement et agrandissement de la salle polyvalente Franck Rossi
Rénovation de la salle multifonctions St Catherine
Extension équipement rural d’animation</t>
  </si>
  <si>
    <t>6,9 Mio €
Créations commerce de proximité
Projet d’extension du parc d’activités des 
Platières
Consolider les zones artisanales existantes
Réhabilitation de l’ancienne gendarmerie pour une offre de bureau tertiaire</t>
  </si>
  <si>
    <t>150 k€
Renouvellement de la signalétique touristique et VTT
Aménagement du lac de la Madone</t>
  </si>
  <si>
    <t>400 k€
Faciliter la transmission des exploitations Agricoles
Veille et intervention sur le foncier agricole et naturel (portage, acquisition)
Remobilisation des friches agricoles
Réalisation de travaux d’aménagement des chemins ruraux pour améliorer la circulation des engins agricoles</t>
  </si>
  <si>
    <t>1,5 Mio €
Réhabilitation de l’espace sportif Villette</t>
  </si>
  <si>
    <t>700 k€
Rénovation thermique de bâtiments publics
Conseil et incitation rénovation thermique particuliers</t>
  </si>
  <si>
    <t>69_03</t>
  </si>
  <si>
    <t>CC des vallons du lyonnais</t>
  </si>
  <si>
    <t>800 k€
Création d'un itinéraire voies douces
Création de parkings vélos électriques</t>
  </si>
  <si>
    <t>5,9 Mio €
Création d'un pôle multiservice jeunesse à Thurins
Création d'un pôle socio-culturel à Messimy
Réhabilitation/création complexes associatifs</t>
  </si>
  <si>
    <t>4,7 Mio €
Création d'un groupe scolaire à Brindas</t>
  </si>
  <si>
    <t>900 k€
Aménagement site de la Halle à Grezieu</t>
  </si>
  <si>
    <t>4,6 Mio €
Extension bureaux CC et commune Brindas
Création salles des fêtes</t>
  </si>
  <si>
    <t>5,3 Mio €
Création du PAE de Messimy
Extension du PAE de Brindas</t>
  </si>
  <si>
    <t>900 k€
Création d'un local de stockage et séchage de luzerne</t>
  </si>
  <si>
    <t>5,7 Mio €
Extension piscine Vaugneray
Création tennis couverts à Brindas
Rénovation complexes sportifs</t>
  </si>
  <si>
    <t>300 k€
Rénovation énergétique de bâtiments publics</t>
  </si>
  <si>
    <t>2,8 Mio €
Création d'une salle de spectacle à Vaugneray
Réhabilitation écomusée maison du blanchisseur à Grézieu la Varenne
Réhabilitation église Yzeron
Aménagement d'un espace d'exposition</t>
  </si>
  <si>
    <t>300 k€
Mise en accessibilité de bâtiments publics</t>
  </si>
  <si>
    <t>69_04</t>
  </si>
  <si>
    <t>CC des Monts du Lyonnais</t>
  </si>
  <si>
    <t>0,1 Mio €
Aménagement d'un local pour personnels de santé à Haute Rivoire</t>
  </si>
  <si>
    <t>4,3 Mio €
Construction d'une résidence séniors à St Martin en Haut
Aménagement maison d'assistantes maternelles à Coise et à Aveize</t>
  </si>
  <si>
    <t>500 k€
Réhabilitation école de Brulioles
Réhabilitation restaurant scolaire à St Laurent de Chamousset</t>
  </si>
  <si>
    <t>1 Mio €
Création logements 4è age et salle associative à Brussieu
Création logements personnes agées et relai assistantes maternelles à Chambost-Longessaigne</t>
  </si>
  <si>
    <t>6,8 Mio €
Requalification village de Meys en ecoquartier
Requalification bourg à St Laurent de Chamousset et à St Symphorien sur Coise
Aménagement zone piétonne à Chambost</t>
  </si>
  <si>
    <t>3,6 Mio €
Requalification salle polyvalente de St Laurent de Chamousset
Création d'une salle pluti-activité à St Laurent de Chamousset
Construction batiments communaux à La chapelle sur Coise, à Souzy et à St Laurent de Chamousset</t>
  </si>
  <si>
    <t>3,7 Mio €
Pôle artisanal et tertiaire Les Roches
Extension de la ZA de Grange Eglise
Création boulangerie à Montrottier</t>
  </si>
  <si>
    <t>9 Mio €
Reconstruction du village vacances à St Martin en Haut
Création de la maison du randonneur à Larajasse</t>
  </si>
  <si>
    <t>50 k€
Création d'un espace test agricole à la ferme de l'Arbiche</t>
  </si>
  <si>
    <t>100 k€
Desserte forestière Bois d'Armont</t>
  </si>
  <si>
    <t>1,6 Mio €
Terrain foot synthétique à Haut Rivoire
Extension complexe sportif de Coise
Aménagement terrain foot à St Symphorien sur Coise</t>
  </si>
  <si>
    <t>2,2 Mio €
Création d'un réseau de chaleur à St Martin en Haut
Investissement réduction déchets et amélioration tri</t>
  </si>
  <si>
    <t>2,4 Mio €
Création d'un pôle culturel à St Symphorien sur Coise
Création d'un espace culturel à Pomeys</t>
  </si>
  <si>
    <t>0,2 Mio €
Accessibilité ERP aux Halles</t>
  </si>
  <si>
    <t>69_05</t>
  </si>
  <si>
    <t>CC L'Arbresle</t>
  </si>
  <si>
    <t>400 k€
Création pôle santé à Fleurieux</t>
  </si>
  <si>
    <t>1,2 Mio €
Aménagement berges Turdine
Action co-voiturage</t>
  </si>
  <si>
    <t>1,3 Mio €
Création d'un établissement acceuil jeune enfant Bully
Création d'un relais d'assistants maternels</t>
  </si>
  <si>
    <t>7,6 Mio €
Réhabilitation/extension école Lentilly
Création groupe scolaire St Bel
Construction école primaire Sarcey</t>
  </si>
  <si>
    <t>600 k€
Création lotissement à Courzieu</t>
  </si>
  <si>
    <t>5 Mio €
aménagement bourg L'arbreles, Courzieu, Eveux, Sourcieux les mines, St Pierre la Palud, Fleurieux, St Germain Nuelles, Savigny...</t>
  </si>
  <si>
    <t>4 Mio €
Réaménagement bâtiments CC et communes</t>
  </si>
  <si>
    <t>3,5 Mio €
Création commerces de proximité
Extensions ZAE
Espace test</t>
  </si>
  <si>
    <t>4 Mio €
Création sentiers touristiques entre Beaujolais et Monts du Lyonnais</t>
  </si>
  <si>
    <t>600 k€
Projet numérique éducatif</t>
  </si>
  <si>
    <t>1,7 Mio €
Rénovation de la ferme du prost à Dommartin
Création pont bascule agricole
Installation ruches pédagogiques</t>
  </si>
  <si>
    <t>7 Mio €
Création/rénovation complexes sportifs</t>
  </si>
  <si>
    <t>400 k€
Economie énergie bâtiments et éclairage publics
Acquisition voitures électriques et installation bornes</t>
  </si>
  <si>
    <t>300 k€
Réhabilitation ancien prieuré à Courzieu</t>
  </si>
  <si>
    <t>200 k€ 
Accessibilité des bâtiments publics</t>
  </si>
  <si>
    <t>1,7 Mio €
Projet de restauration hydraulique et zone d'extension de crue Bigout</t>
  </si>
  <si>
    <t>69_06</t>
  </si>
  <si>
    <r>
      <t>CC Saône-Beaujolais</t>
    </r>
    <r>
      <rPr>
        <i/>
        <sz val="10"/>
        <rFont val="Arial"/>
        <family val="2"/>
      </rPr>
      <t xml:space="preserve"> (non reçu)</t>
    </r>
  </si>
  <si>
    <t>73</t>
  </si>
  <si>
    <t>73_01</t>
  </si>
  <si>
    <t>Arrondissement St jean de Maurienne</t>
  </si>
  <si>
    <t>3 Mio €
Création de maisons de santé pluridisciplinaire à 
Aiguebelle et à Chambre</t>
  </si>
  <si>
    <t>5 Mio €
Aménagement du pôle 
d'échanges multimodal de 
Modane - restructuration 
quartier de la gare (1ère tranche)
Mise en œuvre du Schéma 
Global de Déplacements
Réalisation d'un itinéraire 
cyclable de fond de vallée (1ère tranche)</t>
  </si>
  <si>
    <t>1,7 Mio €
Réhabilitation de l'ancienne école de Villarodin 
Bourget en maison d'assistantes maternelles
Réhabilitation d’un bâtiment communautaire rue des 
Chaudannes destiné à l’installation d’une structure à 
vocation économique et sociale (AMIES-SOLID'ART 
Maurienne insertion publics en difficultés)
Réhabilitation foyer logements personnes âgées
Maison des jeunes (11-17 ans) - construction d'un 
bâtiment (160m²) à proximité du collège et du lycée 
à Saint Michel de Maurienne</t>
  </si>
  <si>
    <t>1,8 Mio €
Redynamisation et amélioration de l’attractivité du 
centre-bourg d’Aiguebelle
Aménagement et redynamisation du centre-bourg de 
Saint Michel de Maurienne</t>
  </si>
  <si>
    <t>3 Mio €
Rénovation de la salle polyvalente – Maison des 
associations Valmeinier-Villages
Réhabilitation générale et énergétique de la salle 
polyvalente d'Hermillon
Construction d'un nouveau casernement de 
gendarmerie à La Chambre</t>
  </si>
  <si>
    <t>2,8 Mio €
Réaménagement et extension du bâtiment Centre 
d’Affaires et de Ressources à Saint Jean de Maurienne</t>
  </si>
  <si>
    <t>1,6 Mio €
Acquisition et aménagement d'un bâtiment à la 
Chambre pour l'Office de tourisme de la 4C et 
l'accueil de permanences MSAP
Rénovation d'appartements touristiques "témoins" 
pour remise sur le marché
Création d'un pôle d'accueil touristique à St Michel de 
Maurienne avec des services innovants notamment 
autour de l’itinérance</t>
  </si>
  <si>
    <t>100 k€
Pérennisation de la filière bois énergie par 
l’augmentation des capacités de stockage 
(construction d’un hangar)</t>
  </si>
  <si>
    <t>800 k€
Restructuration et valorisation de la piscine de 
Modane
Aménagement d’un 
cheminement piétonnier le 
long de la route du 
Télégraphe</t>
  </si>
  <si>
    <t>4,1 Mio €
Création d'une chaufferie bois et d'un réseau de 
chaleur pour un ensemble de bâtiments publics à 
Saint Julien Montdenis
Rénovation énergétique de la gendarmerie 
d'Aiguebelle</t>
  </si>
  <si>
    <t>3,1 Mio €
Création du parc paysager de la maison blanche
Construction d’un complexe cinématographique de 4 
salles à Saint Jean de Maurienne
Requalification du RdC du château Rochette à 
Aiguebelle pour l'installation de la bibliothèque</t>
  </si>
  <si>
    <t>73_02</t>
  </si>
  <si>
    <t>PETR Arlysère</t>
  </si>
  <si>
    <t>200 k€
Améliorer l'accès au CHAM (transports communs Albertville)</t>
  </si>
  <si>
    <t>800 k€
Aménagement de terrains familiaux</t>
  </si>
  <si>
    <t>3 Mio €
Sécurisation, réhabilitation, rénovation ou création d'écoles</t>
  </si>
  <si>
    <t>2,7 Mio €
Aménagement bourgs: St Hélène / Isère, 
Plancherine, Cohennoz, Flumet, Gilly / Isère, 
Queige</t>
  </si>
  <si>
    <t>3 Mio €
Création d'un équipement associatif et technique à La Giettaz
Rénovation de la Mairie et de salle polyvalente</t>
  </si>
  <si>
    <t>6,5 Mio € 
Réhabilitation du commerce Relais des Bauges à Grésy / Isère
Aménagement de la ZAE Tétrapôle
Création d'un bâtiment d'accueil des entreprises
Développement d'un réseau d'ÉcoParcs</t>
  </si>
  <si>
    <t>35 k€
Réhabilitation fromagerie aux Mouilles</t>
  </si>
  <si>
    <t>600 k€
Réservoir d'eau potable du chef lieu - Déf. Incendie
Rénovation Maison forestière</t>
  </si>
  <si>
    <t>1,9 Mio €
Création d'un Espace Montagne et Olympisme</t>
  </si>
  <si>
    <t>18 Mio €
Plateforme Bois Énergie
Création réseau de chaleur et chaufferie bois à Albertville et à St Hélène sur Isère</t>
  </si>
  <si>
    <t>500 k€
Mise en accessibilité bâtiments et lieux publics
Bonvillard: Mairie, église, cimetière
Grignon: cimetière
Albertville: 12 bâtiments et lieux</t>
  </si>
  <si>
    <t>73_03</t>
  </si>
  <si>
    <t>CC Coeur de Savoie</t>
  </si>
  <si>
    <r>
      <t xml:space="preserve">2 Mio €
</t>
    </r>
    <r>
      <rPr>
        <sz val="10"/>
        <color rgb="FF000000"/>
        <rFont val="Arial"/>
        <family val="2"/>
      </rPr>
      <t>Construction d'un restaurant scolaire, de bureaux et d'un plateau sportif à Chamoux-sur-Gelon
Construction d'un restaurant scolaire, d'un plateau sportif et d'un préau aux Marches</t>
    </r>
  </si>
  <si>
    <r>
      <t xml:space="preserve">4,1 Mio €
</t>
    </r>
    <r>
      <rPr>
        <sz val="10"/>
        <color rgb="FF000000"/>
        <rFont val="Arial"/>
        <family val="2"/>
      </rPr>
      <t>Aménagements divers à Chamousset (mise en souterrain réseaux ENEDIS Orange Eclairage Public, aménagements de sécurité rue du Chef-lieu et de l'ancienne école)
Revitalisation du centre-bourg de Saint-Pierre d'Albigny
Créations de continuités piétonnes à Francin
Aménagement du chef-lieu de Myans
Accessibilité douce de Saint-Pierre d'Albigny</t>
    </r>
  </si>
  <si>
    <r>
      <t xml:space="preserve">3,7 Mio €
Salles associatives
</t>
    </r>
    <r>
      <rPr>
        <sz val="10"/>
        <color rgb="FF000000"/>
        <rFont val="Arial"/>
        <family val="2"/>
      </rPr>
      <t>Construction d'une nouvelle maison de l'intercommunalité en bâtiment énergie positive à Montmélian
Création d'une salle d'animation à Betton-Bettonet</t>
    </r>
  </si>
  <si>
    <r>
      <t xml:space="preserve">0,9 Mio €
</t>
    </r>
    <r>
      <rPr>
        <sz val="10"/>
        <color rgb="FF000000"/>
        <rFont val="Arial"/>
        <family val="2"/>
      </rPr>
      <t>Création de gîtes touristiques à Fréterive
Création d'équipements touristiques sur la base de loisirs de La Rochette</t>
    </r>
  </si>
  <si>
    <r>
      <t xml:space="preserve">3,3 Mio €
Bibliothèque communale
</t>
    </r>
    <r>
      <rPr>
        <sz val="10"/>
        <color rgb="FF000000"/>
        <rFont val="Arial"/>
        <family val="2"/>
      </rPr>
      <t>Réfection de la Chapelle Saint-Anthelme à Chignin</t>
    </r>
  </si>
  <si>
    <t>100 k€
Accessibilité de la mairie de La Chavanne</t>
  </si>
  <si>
    <t>73_04</t>
  </si>
  <si>
    <t>CCTV - CCVA</t>
  </si>
  <si>
    <t>400 k€
Déploiement du vélo à assistanceélectrique
et sécurisation d’itinéraires cyclables</t>
  </si>
  <si>
    <t>2,1 Mio €
Restructurer l'ancienne salle des Fêtes de Moutiers en
espace associatif multiactivités
Pôle intercommunautaire Petite enfance
et familles</t>
  </si>
  <si>
    <t>600 k€
Restructuration des groupes scolaires:
projet cité scolaire à Moutiers</t>
  </si>
  <si>
    <t>1,5 Mio €
Requalification du Centre Bourg de Saint
Martin de Belleville
Revitalisation du Bourg-Centre
d’Aigueblanche - création d’une boucherie
Requalification des rues du centre-bourg
de Moûtiers (tranche 2)
Requalification du quartier de Montgalgan
Requalification urbaine du quartier de la 
Madeleine</t>
  </si>
  <si>
    <t>0,6 Mio €
Attractivité des ZAE et perspectives pôle
économique tertiaire
Création d’une zone artisanale à Grand
Coeur (La Piat)</t>
  </si>
  <si>
    <t>2 Mio €
Modernisation et confortement de la
station thermale de La Léchère-les-Bains
Bassins eaux vives en centre ville de
Moûtiers
Création d'une aire d’accueil de
camping-car à Bellecombe</t>
  </si>
  <si>
    <t>6,3 Mio €
Requalification du gymnase de Pomblière
(tranche 2017)
Réhabilitation des équipements du stade
de football Bardassier
Réhabilitation des plages et
modernisation des espaces extérieurs de
la piscine intercommunautaire du Morel
Rénovation et agrandissement du
gymnase intercommunal de La Léchère
Couverture de courts de tennis</t>
  </si>
  <si>
    <t>&gt;1,5 Mio €
Création d’une chaufferie bois et d’un
réseau de chaleur en centre-bourg à Moutiers
Réseau de chaleur géothermique pour
alimenter piscine intercommunautaire du
More</t>
  </si>
  <si>
    <t>0,5 Mio €
Extension centre culturel avec aménagement de la crypte</t>
  </si>
  <si>
    <t>800 k€
Création d'un collecteur d'eaux usées sur
le versant Navette/Aigueblanche</t>
  </si>
  <si>
    <t>74</t>
  </si>
  <si>
    <t>74_01</t>
  </si>
  <si>
    <t>CC Usses et Rhône</t>
  </si>
  <si>
    <t>4,6 Mio
Création/extension maison de santé à Frangy et Chêne en Semine</t>
  </si>
  <si>
    <t>500k
Création crèche de Seyssel</t>
  </si>
  <si>
    <t>2,5Mio
Seyssel et Frangy</t>
  </si>
  <si>
    <t>9,3Mio
Création et extension de ZAE (Semine, Marbœz, Anglefort, Douattes)</t>
  </si>
  <si>
    <t>1,7Mio
Réhabilitation hôtel du Haut-Rhône à Seyssel</t>
  </si>
  <si>
    <t>600k
Création terrain tennis Chêne-enSemine</t>
  </si>
  <si>
    <t>74_02</t>
  </si>
  <si>
    <t>CC des Vallées de Thônes</t>
  </si>
  <si>
    <t>Création d'une maison médicale au Gd Bornand</t>
  </si>
  <si>
    <t>2 Mio
Liaison douce de découverte entre le centre village et la vallée du Bouchet
Expérimentation d’actions « mobilité » 
Cheminement piétons</t>
  </si>
  <si>
    <t>Partie de 10 Mio
Création d'une salle des fêtes à Alex
Création de pôles petite enfance ou accueil périscolaire
agrandissement de l'EHPAD</t>
  </si>
  <si>
    <t>3 Mio
Création de groupes scolaires à Alex et Villards/Thones
Restructuration du bâtiment hébergeant l'école de Serraval
Réhabilitation de l'école de Bouchet Mont Charvin</t>
  </si>
  <si>
    <t>1Mio
Création de logements pour les travailleurs saisonniers</t>
  </si>
  <si>
    <t>17 Mio
Aménagement de Dingy, du Gd Bornand, de la Balme, de St Jean de Sixt, de Thones, de Clefs</t>
  </si>
  <si>
    <t>3,4Mio
MSAP</t>
  </si>
  <si>
    <t>3,6Mio
Aménagement et commercialisation des zones d'activités</t>
  </si>
  <si>
    <t>4Mio
Création d'un espace famille de découverte de la vie à la montagne
Aménagement touristique du site des Confins
Rénovation de l’aire de loisirs de la Clusaz
Création d'un bâtiment permettant l'accueil touristique des enfants en 
centre de loisir
Valorisation et ouverture au public du site naturel sensible de la plaine du 
Fier</t>
  </si>
  <si>
    <t>450k
Étude opérationnelle pour le développement de l'agritourisme
Rénovation de chalet d'alpage</t>
  </si>
  <si>
    <t>1,6Mio
Aménagement du stade de football de Dingy
Création d’un équipement sportif de Thones 
Création d’un outil numérique grand public de promotion de la randonnée, 
activités de pleine nature et des patrimoines</t>
  </si>
  <si>
    <t>700k
Mise en place d'une collecte des bio-déchets pour une valorisation à travers 
la méthanisation
Étude filière bois-énergie à l'échelle du bassin annecien
Étude méthanisation des effluents agricoles
Création d'une chaufferie bois alimentant l’Auberge nordique
Création d'une chaufferie bois pour bâtiments publics</t>
  </si>
  <si>
    <t>400k
Accès aux services publics vie associative et bibliothèque
Offre d'activités culturelles – mise en réseau des acteurs, structuration 
juridique des sites et aménagement/ scénographie
Actions de sensibilisation à l'utilisation des produits locaux dans la 
restauration collective</t>
  </si>
  <si>
    <t>73 Contrats</t>
  </si>
  <si>
    <t>MONTANTS</t>
  </si>
  <si>
    <t>C_DPT</t>
  </si>
  <si>
    <t>CODE_CR</t>
  </si>
  <si>
    <r>
      <t>CC Haut-Bugey Hauteville</t>
    </r>
    <r>
      <rPr>
        <b/>
        <sz val="10"/>
        <rFont val="Arial"/>
        <family val="2"/>
      </rPr>
      <t xml:space="preserve"> – Fusion</t>
    </r>
  </si>
  <si>
    <t>CC Rives de l'Ain - Pays du Cerdon</t>
  </si>
  <si>
    <t>CC Saône-Beaujolais</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</si>
</sst>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0"/>
      <name val="Arial"/>
      <family val="2"/>
    </font>
    <font>
      <sz val="10"/>
      <color rgb="FF000000"/>
      <name val="Arial"/>
      <family val="2"/>
    </font>
    <font>
      <b/>
      <sz val="10"/>
      <name val="Arial"/>
      <family val="2"/>
    </font>
    <font>
      <i/>
      <sz val="10"/>
      <name val="Arial"/>
      <family val="2"/>
    </font>
    <font>
      <sz val="10"/>
      <name val="Times New Roman"/>
      <family val="1"/>
    </font>
    <font>
      <sz val="10"/>
      <name val="Segoe UI"/>
      <family val="2"/>
    </font>
    <font>
      <sz val="10"/>
      <color rgb="FF000000"/>
      <name val="Calibri"/>
      <family val="2"/>
    </font>
    <font>
      <sz val="10"/>
      <name val="Calibri"/>
      <family val="2"/>
    </font>
    <font>
      <sz val="10"/>
      <color rgb="FF00000A"/>
      <name val="Arial"/>
      <family val="2"/>
    </font>
    <font>
      <sz val="10"/>
      <color rgb="FF000000"/>
      <name val="Maven Pro"/>
      <family val="1"/>
    </font>
    <font>
      <sz val="12"/>
      <color rgb="FF000000"/>
      <name val="Calibri"/>
      <family val="2"/>
    </font>
    <font>
      <sz val="11"/>
      <name val="Avenir"/>
    </font>
    <font>
      <sz val="10"/>
      <color rgb="FFFF0000"/>
      <name val="Arial"/>
      <family val="2"/>
    </font>
  </fonts>
  <fills count="4">
    <fill>
      <patternFill patternType="none"/>
    </fill>
    <fill>
      <patternFill patternType="gray125"/>
    </fill>
    <fill>
      <patternFill patternType="solid">
        <fgColor rgb="FFFFFFCC"/>
        <bgColor rgb="FFFFFFFF"/>
      </patternFill>
    </fill>
    <fill>
      <patternFill patternType="solid">
        <fgColor rgb="FFDDDDDD"/>
        <bgColor rgb="FFCCFFCC"/>
      </patternFill>
    </fill>
  </fills>
  <borders count="9">
    <border>
      <left/>
      <right/>
      <top/>
      <bottom/>
      <diagonal/>
    </border>
    <border>
      <left style="hair">
        <color auto="1"/>
      </left>
      <right style="hair">
        <color auto="1"/>
      </right>
      <top style="hair">
        <color auto="1"/>
      </top>
      <bottom style="hair">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47">
    <xf numFmtId="0" fontId="0" fillId="0" borderId="0" xfId="0"/>
    <xf numFmtId="0" fontId="0" fillId="0" borderId="0" xfId="0" applyAlignment="1">
      <alignment horizontal="left"/>
    </xf>
    <xf numFmtId="0" fontId="1" fillId="0" borderId="0" xfId="0" applyFont="1" applyAlignment="1">
      <alignment horizontal="center" vertical="center" wrapText="1"/>
    </xf>
    <xf numFmtId="1" fontId="2" fillId="2" borderId="1" xfId="0" applyNumberFormat="1" applyFont="1" applyFill="1" applyBorder="1" applyAlignment="1">
      <alignment horizontal="left" vertical="center" wrapText="1"/>
    </xf>
    <xf numFmtId="0" fontId="0" fillId="0" borderId="0" xfId="0" applyAlignment="1">
      <alignment horizontal="left" vertical="center" wrapText="1"/>
    </xf>
    <xf numFmtId="1" fontId="0" fillId="3" borderId="1" xfId="0" applyNumberFormat="1" applyFont="1" applyFill="1" applyBorder="1" applyAlignment="1">
      <alignment horizontal="left" wrapText="1"/>
    </xf>
    <xf numFmtId="1" fontId="0" fillId="0" borderId="1" xfId="0" applyNumberFormat="1" applyFont="1" applyBorder="1"/>
    <xf numFmtId="1" fontId="0" fillId="0" borderId="1" xfId="0" applyNumberFormat="1" applyFont="1" applyBorder="1" applyAlignment="1">
      <alignment horizontal="left" wrapText="1"/>
    </xf>
    <xf numFmtId="0" fontId="0" fillId="0" borderId="1" xfId="0" applyFont="1" applyBorder="1" applyAlignment="1">
      <alignment horizontal="center" vertical="center" wrapText="1"/>
    </xf>
    <xf numFmtId="0" fontId="0" fillId="0" borderId="0" xfId="0" applyFont="1"/>
    <xf numFmtId="0" fontId="1" fillId="0" borderId="0" xfId="0" applyFont="1"/>
    <xf numFmtId="0" fontId="0" fillId="0" borderId="1" xfId="0" applyFont="1" applyBorder="1" applyAlignment="1">
      <alignment wrapText="1"/>
    </xf>
    <xf numFmtId="0" fontId="7" fillId="0" borderId="1" xfId="0" applyFont="1" applyBorder="1" applyAlignment="1">
      <alignment horizontal="center" vertical="center" wrapText="1"/>
    </xf>
    <xf numFmtId="1" fontId="0" fillId="0" borderId="1" xfId="0" applyNumberFormat="1" applyFont="1" applyBorder="1" applyAlignment="1">
      <alignment horizontal="left" wrapText="1"/>
    </xf>
    <xf numFmtId="0" fontId="1" fillId="0" borderId="1" xfId="0" applyFont="1" applyBorder="1" applyAlignment="1">
      <alignment horizontal="center" vertical="center" wrapText="1"/>
    </xf>
    <xf numFmtId="0" fontId="0" fillId="0" borderId="0" xfId="0"/>
    <xf numFmtId="1" fontId="2" fillId="2" borderId="2" xfId="0" applyNumberFormat="1" applyFont="1" applyFill="1" applyBorder="1" applyAlignment="1">
      <alignment horizontal="left" vertical="center" wrapText="1"/>
    </xf>
    <xf numFmtId="1" fontId="2" fillId="2" borderId="3" xfId="0" applyNumberFormat="1" applyFont="1" applyFill="1" applyBorder="1" applyAlignment="1">
      <alignment horizontal="left" vertical="center" wrapText="1"/>
    </xf>
    <xf numFmtId="1" fontId="2" fillId="2" borderId="4" xfId="0" applyNumberFormat="1" applyFont="1" applyFill="1" applyBorder="1" applyAlignment="1">
      <alignment horizontal="left" vertical="center" wrapText="1"/>
    </xf>
    <xf numFmtId="1" fontId="0" fillId="3" borderId="5" xfId="0" applyNumberFormat="1" applyFont="1" applyFill="1" applyBorder="1" applyAlignment="1">
      <alignment horizontal="left"/>
    </xf>
    <xf numFmtId="1" fontId="0" fillId="3" borderId="6" xfId="0" applyNumberFormat="1" applyFont="1" applyFill="1" applyBorder="1"/>
    <xf numFmtId="1" fontId="0" fillId="3" borderId="7" xfId="0" applyNumberFormat="1" applyFont="1" applyFill="1" applyBorder="1" applyAlignment="1">
      <alignment horizontal="left"/>
    </xf>
    <xf numFmtId="1" fontId="0" fillId="3" borderId="8" xfId="0" applyNumberFormat="1" applyFont="1" applyFill="1" applyBorder="1"/>
    <xf numFmtId="1" fontId="0" fillId="0" borderId="7" xfId="0" applyNumberFormat="1" applyFont="1" applyBorder="1" applyAlignment="1">
      <alignment horizontal="left"/>
    </xf>
    <xf numFmtId="1" fontId="0" fillId="0" borderId="8" xfId="0" applyNumberFormat="1" applyFont="1" applyBorder="1"/>
    <xf numFmtId="1" fontId="1" fillId="0" borderId="7" xfId="0" applyNumberFormat="1" applyFont="1" applyBorder="1" applyAlignment="1">
      <alignment horizontal="left"/>
    </xf>
    <xf numFmtId="1" fontId="1" fillId="0" borderId="8" xfId="0" applyNumberFormat="1" applyFont="1" applyBorder="1"/>
    <xf numFmtId="1" fontId="1" fillId="0" borderId="1" xfId="0" applyNumberFormat="1" applyFont="1" applyBorder="1" applyAlignment="1">
      <alignment horizontal="left" wrapText="1"/>
    </xf>
    <xf numFmtId="1" fontId="0" fillId="0" borderId="8" xfId="0" applyNumberFormat="1" applyFont="1" applyBorder="1"/>
    <xf numFmtId="0" fontId="0" fillId="0" borderId="0" xfId="0" applyFont="1" applyAlignment="1">
      <alignment wrapText="1"/>
    </xf>
    <xf numFmtId="0" fontId="0" fillId="0" borderId="8" xfId="0" applyFont="1" applyBorder="1"/>
    <xf numFmtId="0" fontId="2" fillId="0" borderId="0" xfId="0" applyFont="1"/>
    <xf numFmtId="0" fontId="0" fillId="0" borderId="0" xfId="0" applyAlignment="1">
      <alignment vertical="center"/>
    </xf>
    <xf numFmtId="1" fontId="0" fillId="3" borderId="1" xfId="0" applyNumberFormat="1" applyFont="1" applyFill="1" applyBorder="1" applyAlignment="1">
      <alignment horizontal="left" vertical="center"/>
    </xf>
    <xf numFmtId="1" fontId="0" fillId="3" borderId="1" xfId="0" applyNumberFormat="1" applyFont="1" applyFill="1" applyBorder="1" applyAlignment="1">
      <alignment vertical="center"/>
    </xf>
    <xf numFmtId="1" fontId="0" fillId="3" borderId="1" xfId="0" applyNumberFormat="1" applyFont="1" applyFill="1" applyBorder="1" applyAlignment="1">
      <alignment horizontal="left" vertical="center" wrapText="1"/>
    </xf>
    <xf numFmtId="0" fontId="0" fillId="0" borderId="1" xfId="0" applyFont="1" applyBorder="1" applyAlignment="1">
      <alignment horizontal="center" vertical="center"/>
    </xf>
    <xf numFmtId="1" fontId="0" fillId="0" borderId="1" xfId="0" applyNumberFormat="1" applyFont="1" applyBorder="1" applyAlignment="1">
      <alignment horizontal="left" vertical="center"/>
    </xf>
    <xf numFmtId="1" fontId="0" fillId="0" borderId="1" xfId="0" applyNumberFormat="1" applyFont="1" applyBorder="1" applyAlignment="1">
      <alignment vertical="center"/>
    </xf>
    <xf numFmtId="1" fontId="0" fillId="0" borderId="1" xfId="0" applyNumberFormat="1" applyFont="1" applyBorder="1" applyAlignment="1">
      <alignment horizontal="left" vertical="center" wrapText="1"/>
    </xf>
    <xf numFmtId="0" fontId="0" fillId="0" borderId="0" xfId="0" applyFont="1" applyAlignment="1">
      <alignment vertical="center"/>
    </xf>
    <xf numFmtId="0" fontId="1"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left" vertical="center"/>
    </xf>
    <xf numFmtId="0" fontId="2" fillId="0" borderId="1" xfId="0" applyFont="1" applyBorder="1" applyAlignment="1">
      <alignment vertical="center"/>
    </xf>
    <xf numFmtId="0" fontId="0" fillId="0" borderId="1" xfId="0" applyFont="1" applyBorder="1" applyAlignment="1">
      <alignment horizontal="left" vertical="center" wrapText="1"/>
    </xf>
    <xf numFmtId="0" fontId="0" fillId="0" borderId="0" xfId="0" applyAlignment="1">
      <alignment horizontal="left"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64"/>
  <sheetViews>
    <sheetView tabSelected="1" zoomScale="85" zoomScaleNormal="85" workbookViewId="0">
      <selection activeCell="B2" sqref="B2"/>
    </sheetView>
  </sheetViews>
  <sheetFormatPr baseColWidth="10" defaultRowHeight="12.75"/>
  <cols>
    <col min="1" max="1" width="6.7109375" style="46"/>
    <col min="2" max="2" width="6.28515625" style="32"/>
    <col min="3" max="3" width="26" style="46"/>
    <col min="4" max="16" width="11.42578125" style="2"/>
    <col min="17" max="17" width="14.7109375" style="2" customWidth="1"/>
    <col min="18" max="22" width="0" style="2" hidden="1"/>
    <col min="23" max="1025" width="11.5703125" style="32"/>
    <col min="1026" max="16384" width="11.42578125" style="32"/>
  </cols>
  <sheetData>
    <row r="1" spans="1:1024" s="4" customFormat="1" ht="38.25">
      <c r="A1" s="3" t="s">
        <v>0</v>
      </c>
      <c r="B1" s="3" t="s">
        <v>1</v>
      </c>
      <c r="C1" s="3" t="s">
        <v>2</v>
      </c>
      <c r="D1" s="8" t="s">
        <v>3</v>
      </c>
      <c r="E1" s="8" t="s">
        <v>4</v>
      </c>
      <c r="F1" s="8" t="s">
        <v>5</v>
      </c>
      <c r="G1" s="8" t="s">
        <v>6</v>
      </c>
      <c r="H1" s="8" t="s">
        <v>7</v>
      </c>
      <c r="I1" s="8" t="s">
        <v>8</v>
      </c>
      <c r="J1" s="8" t="s">
        <v>9</v>
      </c>
      <c r="K1" s="8" t="s">
        <v>10</v>
      </c>
      <c r="L1" s="8" t="s">
        <v>11</v>
      </c>
      <c r="M1" s="8" t="s">
        <v>12</v>
      </c>
      <c r="N1" s="8" t="s">
        <v>13</v>
      </c>
      <c r="O1" s="8" t="s">
        <v>14</v>
      </c>
      <c r="P1" s="8" t="s">
        <v>15</v>
      </c>
      <c r="Q1" s="8" t="s">
        <v>16</v>
      </c>
      <c r="R1" s="8" t="s">
        <v>17</v>
      </c>
      <c r="S1" s="8" t="s">
        <v>18</v>
      </c>
      <c r="T1" s="8" t="s">
        <v>19</v>
      </c>
      <c r="U1" s="8" t="s">
        <v>20</v>
      </c>
      <c r="V1" s="8" t="s">
        <v>21</v>
      </c>
      <c r="AMA1" s="32"/>
      <c r="AMB1" s="32"/>
      <c r="AMC1" s="32"/>
      <c r="AMD1" s="32"/>
      <c r="AME1" s="32"/>
      <c r="AMF1" s="32"/>
      <c r="AMG1" s="32"/>
      <c r="AMH1" s="32"/>
      <c r="AMI1" s="32"/>
      <c r="AMJ1" s="32"/>
    </row>
    <row r="2" spans="1:1024" ht="255">
      <c r="A2" s="33" t="s">
        <v>22</v>
      </c>
      <c r="B2" s="34" t="s">
        <v>23</v>
      </c>
      <c r="C2" s="35" t="s">
        <v>24</v>
      </c>
      <c r="D2" s="8"/>
      <c r="E2" s="8" t="s">
        <v>25</v>
      </c>
      <c r="F2" s="8" t="s">
        <v>26</v>
      </c>
      <c r="G2" s="8" t="s">
        <v>27</v>
      </c>
      <c r="H2" s="8" t="s">
        <v>28</v>
      </c>
      <c r="I2" s="8" t="s">
        <v>29</v>
      </c>
      <c r="J2" s="8"/>
      <c r="K2" s="8" t="s">
        <v>30</v>
      </c>
      <c r="L2" s="8"/>
      <c r="M2" s="8"/>
      <c r="N2" s="8"/>
      <c r="O2" s="8"/>
      <c r="P2" s="8"/>
      <c r="Q2" s="8"/>
      <c r="R2" s="8" t="s">
        <v>31</v>
      </c>
      <c r="S2" s="8" t="s">
        <v>32</v>
      </c>
      <c r="T2" s="8" t="s">
        <v>33</v>
      </c>
      <c r="U2" s="8" t="s">
        <v>34</v>
      </c>
      <c r="V2" s="8">
        <v>11.285</v>
      </c>
    </row>
    <row r="3" spans="1:1024" ht="382.5">
      <c r="A3" s="33" t="s">
        <v>22</v>
      </c>
      <c r="B3" s="34" t="s">
        <v>35</v>
      </c>
      <c r="C3" s="35" t="s">
        <v>36</v>
      </c>
      <c r="D3" s="8"/>
      <c r="E3" s="8" t="s">
        <v>37</v>
      </c>
      <c r="F3" s="8" t="s">
        <v>38</v>
      </c>
      <c r="G3" s="8"/>
      <c r="H3" s="8" t="s">
        <v>39</v>
      </c>
      <c r="I3" s="8"/>
      <c r="J3" s="8" t="s">
        <v>40</v>
      </c>
      <c r="K3" s="8" t="s">
        <v>41</v>
      </c>
      <c r="L3" s="8" t="s">
        <v>42</v>
      </c>
      <c r="M3" s="8" t="s">
        <v>43</v>
      </c>
      <c r="N3" s="8" t="s">
        <v>44</v>
      </c>
      <c r="O3" s="8" t="s">
        <v>45</v>
      </c>
      <c r="P3" s="8" t="s">
        <v>46</v>
      </c>
      <c r="Q3" s="8" t="s">
        <v>47</v>
      </c>
      <c r="R3" s="8" t="s">
        <v>48</v>
      </c>
      <c r="S3" s="8" t="s">
        <v>49</v>
      </c>
      <c r="T3" s="8"/>
      <c r="U3" s="8"/>
      <c r="V3" s="36">
        <v>18.100000000000001</v>
      </c>
    </row>
    <row r="4" spans="1:1024" ht="25.5">
      <c r="A4" s="33" t="s">
        <v>22</v>
      </c>
      <c r="B4" s="34" t="s">
        <v>50</v>
      </c>
      <c r="C4" s="35" t="s">
        <v>51</v>
      </c>
      <c r="D4" s="8"/>
      <c r="E4" s="8"/>
      <c r="F4" s="8"/>
      <c r="G4" s="8"/>
      <c r="H4" s="8"/>
      <c r="I4" s="8"/>
      <c r="J4" s="8"/>
      <c r="K4" s="8"/>
      <c r="L4" s="8"/>
      <c r="M4" s="8"/>
      <c r="N4" s="8"/>
      <c r="O4" s="8"/>
      <c r="P4" s="8"/>
      <c r="Q4" s="8"/>
      <c r="R4" s="8"/>
      <c r="S4" s="8"/>
      <c r="T4" s="8"/>
      <c r="U4" s="8"/>
      <c r="V4" s="36">
        <v>0</v>
      </c>
    </row>
    <row r="5" spans="1:1024" ht="318.75">
      <c r="A5" s="33" t="s">
        <v>22</v>
      </c>
      <c r="B5" s="34" t="s">
        <v>52</v>
      </c>
      <c r="C5" s="35" t="s">
        <v>53</v>
      </c>
      <c r="D5" s="8"/>
      <c r="E5" s="8" t="s">
        <v>54</v>
      </c>
      <c r="F5" s="8" t="s">
        <v>55</v>
      </c>
      <c r="G5" s="8"/>
      <c r="H5" s="8"/>
      <c r="I5" s="8" t="s">
        <v>56</v>
      </c>
      <c r="J5" s="8"/>
      <c r="K5" s="8" t="s">
        <v>57</v>
      </c>
      <c r="L5" s="8" t="s">
        <v>58</v>
      </c>
      <c r="M5" s="8" t="s">
        <v>59</v>
      </c>
      <c r="N5" s="8"/>
      <c r="O5" s="8"/>
      <c r="P5" s="8"/>
      <c r="Q5" s="8" t="s">
        <v>60</v>
      </c>
      <c r="R5" s="8" t="s">
        <v>61</v>
      </c>
      <c r="S5" s="8"/>
      <c r="T5" s="8"/>
      <c r="U5" s="8"/>
      <c r="V5" s="36">
        <v>18.5</v>
      </c>
    </row>
    <row r="6" spans="1:1024" ht="191.25">
      <c r="A6" s="33" t="s">
        <v>22</v>
      </c>
      <c r="B6" s="34" t="s">
        <v>62</v>
      </c>
      <c r="C6" s="35" t="s">
        <v>63</v>
      </c>
      <c r="D6" s="8"/>
      <c r="E6" s="8" t="s">
        <v>64</v>
      </c>
      <c r="F6" s="8"/>
      <c r="G6" s="8"/>
      <c r="H6" s="8"/>
      <c r="I6" s="8" t="s">
        <v>65</v>
      </c>
      <c r="J6" s="8"/>
      <c r="K6" s="8" t="s">
        <v>66</v>
      </c>
      <c r="L6" s="8"/>
      <c r="M6" s="8" t="s">
        <v>67</v>
      </c>
      <c r="N6" s="8" t="s">
        <v>68</v>
      </c>
      <c r="O6" s="8"/>
      <c r="P6" s="8"/>
      <c r="Q6" s="8"/>
      <c r="R6" s="8"/>
      <c r="S6" s="8"/>
      <c r="T6" s="8"/>
      <c r="U6" s="8"/>
      <c r="V6" s="36">
        <v>3.3450000000000002</v>
      </c>
    </row>
    <row r="7" spans="1:1024" ht="409.5">
      <c r="A7" s="33" t="s">
        <v>22</v>
      </c>
      <c r="B7" s="34" t="s">
        <v>69</v>
      </c>
      <c r="C7" s="35" t="s">
        <v>70</v>
      </c>
      <c r="D7" s="8" t="s">
        <v>71</v>
      </c>
      <c r="E7" s="8" t="s">
        <v>72</v>
      </c>
      <c r="F7" s="8" t="s">
        <v>73</v>
      </c>
      <c r="G7" s="8" t="s">
        <v>74</v>
      </c>
      <c r="H7" s="8"/>
      <c r="I7" s="8" t="s">
        <v>75</v>
      </c>
      <c r="J7" s="8"/>
      <c r="K7" s="8" t="s">
        <v>76</v>
      </c>
      <c r="L7" s="8"/>
      <c r="M7" s="8" t="s">
        <v>77</v>
      </c>
      <c r="N7" s="8"/>
      <c r="O7" s="8"/>
      <c r="P7" s="8"/>
      <c r="Q7" s="8" t="s">
        <v>78</v>
      </c>
      <c r="R7" s="8" t="s">
        <v>79</v>
      </c>
      <c r="S7" s="8"/>
      <c r="T7" s="8"/>
      <c r="U7" s="8"/>
      <c r="V7" s="36">
        <v>26.6</v>
      </c>
    </row>
    <row r="8" spans="1:1024" ht="409.5">
      <c r="A8" s="37" t="s">
        <v>80</v>
      </c>
      <c r="B8" s="38" t="s">
        <v>81</v>
      </c>
      <c r="C8" s="39" t="s">
        <v>82</v>
      </c>
      <c r="D8" s="8" t="s">
        <v>83</v>
      </c>
      <c r="E8" s="8" t="s">
        <v>84</v>
      </c>
      <c r="F8" s="8" t="s">
        <v>85</v>
      </c>
      <c r="G8" s="8"/>
      <c r="H8" s="8"/>
      <c r="I8" s="8"/>
      <c r="J8" s="8"/>
      <c r="K8" s="8"/>
      <c r="L8" s="8" t="s">
        <v>86</v>
      </c>
      <c r="M8" s="8" t="s">
        <v>87</v>
      </c>
      <c r="N8" s="8" t="s">
        <v>88</v>
      </c>
      <c r="O8" s="8" t="s">
        <v>89</v>
      </c>
      <c r="P8" s="8"/>
      <c r="Q8" s="8" t="s">
        <v>90</v>
      </c>
      <c r="R8" s="8" t="s">
        <v>91</v>
      </c>
      <c r="S8" s="8" t="s">
        <v>92</v>
      </c>
      <c r="T8" s="8"/>
      <c r="U8" s="8"/>
      <c r="V8" s="8">
        <v>22.77</v>
      </c>
    </row>
    <row r="9" spans="1:1024" ht="165.75">
      <c r="A9" s="37" t="s">
        <v>80</v>
      </c>
      <c r="B9" s="38" t="s">
        <v>93</v>
      </c>
      <c r="C9" s="39" t="s">
        <v>94</v>
      </c>
      <c r="D9" s="8" t="s">
        <v>95</v>
      </c>
      <c r="E9" s="8"/>
      <c r="F9" s="8" t="s">
        <v>96</v>
      </c>
      <c r="G9" s="8"/>
      <c r="H9" s="8"/>
      <c r="I9" s="8" t="s">
        <v>97</v>
      </c>
      <c r="J9" s="8"/>
      <c r="K9" s="8" t="s">
        <v>98</v>
      </c>
      <c r="L9" s="8" t="s">
        <v>99</v>
      </c>
      <c r="M9" s="8" t="s">
        <v>100</v>
      </c>
      <c r="N9" s="8"/>
      <c r="O9" s="8"/>
      <c r="P9" s="8"/>
      <c r="Q9" s="8"/>
      <c r="R9" s="8"/>
      <c r="S9" s="8" t="s">
        <v>101</v>
      </c>
      <c r="T9" s="8"/>
      <c r="U9" s="8" t="s">
        <v>102</v>
      </c>
      <c r="V9" s="36">
        <v>8.9499999999999993</v>
      </c>
    </row>
    <row r="10" spans="1:1024" ht="191.25">
      <c r="A10" s="37" t="s">
        <v>80</v>
      </c>
      <c r="B10" s="38" t="s">
        <v>103</v>
      </c>
      <c r="C10" s="39" t="s">
        <v>104</v>
      </c>
      <c r="D10" s="8" t="s">
        <v>105</v>
      </c>
      <c r="E10" s="8"/>
      <c r="F10" s="8" t="s">
        <v>106</v>
      </c>
      <c r="G10" s="8"/>
      <c r="H10" s="8"/>
      <c r="I10" s="8"/>
      <c r="J10" s="8"/>
      <c r="K10" s="8" t="s">
        <v>107</v>
      </c>
      <c r="L10" s="8" t="s">
        <v>108</v>
      </c>
      <c r="M10" s="8" t="s">
        <v>109</v>
      </c>
      <c r="N10" s="8"/>
      <c r="O10" s="8"/>
      <c r="P10" s="8"/>
      <c r="Q10" s="8"/>
      <c r="R10" s="8"/>
      <c r="S10" s="8"/>
      <c r="T10" s="8"/>
      <c r="U10" s="8"/>
      <c r="V10" s="36">
        <v>0</v>
      </c>
    </row>
    <row r="11" spans="1:1024" ht="191.25">
      <c r="A11" s="37" t="s">
        <v>80</v>
      </c>
      <c r="B11" s="38" t="s">
        <v>110</v>
      </c>
      <c r="C11" s="39" t="s">
        <v>111</v>
      </c>
      <c r="D11" s="8"/>
      <c r="E11" s="8"/>
      <c r="F11" s="8" t="s">
        <v>112</v>
      </c>
      <c r="G11" s="8"/>
      <c r="H11" s="8"/>
      <c r="I11" s="8"/>
      <c r="J11" s="8" t="s">
        <v>113</v>
      </c>
      <c r="K11" s="8"/>
      <c r="L11" s="8" t="s">
        <v>114</v>
      </c>
      <c r="M11" s="8" t="s">
        <v>115</v>
      </c>
      <c r="N11" s="8"/>
      <c r="O11" s="8"/>
      <c r="P11" s="8"/>
      <c r="Q11" s="8" t="s">
        <v>116</v>
      </c>
      <c r="R11" s="8" t="s">
        <v>117</v>
      </c>
      <c r="S11" s="8" t="s">
        <v>118</v>
      </c>
      <c r="T11" s="8"/>
      <c r="U11" s="8"/>
      <c r="V11" s="36">
        <v>6.75</v>
      </c>
    </row>
    <row r="12" spans="1:1024" s="40" customFormat="1" ht="306">
      <c r="A12" s="37" t="s">
        <v>80</v>
      </c>
      <c r="B12" s="38" t="s">
        <v>119</v>
      </c>
      <c r="C12" s="39" t="s">
        <v>120</v>
      </c>
      <c r="D12" s="8" t="s">
        <v>121</v>
      </c>
      <c r="E12" s="8" t="s">
        <v>122</v>
      </c>
      <c r="F12" s="8" t="s">
        <v>123</v>
      </c>
      <c r="G12" s="8" t="s">
        <v>124</v>
      </c>
      <c r="H12" s="8" t="s">
        <v>125</v>
      </c>
      <c r="I12" s="8" t="s">
        <v>126</v>
      </c>
      <c r="J12" s="8" t="s">
        <v>127</v>
      </c>
      <c r="K12" s="8"/>
      <c r="L12" s="8" t="s">
        <v>128</v>
      </c>
      <c r="M12" s="8"/>
      <c r="N12" s="8"/>
      <c r="O12" s="8" t="s">
        <v>129</v>
      </c>
      <c r="P12" s="8"/>
      <c r="Q12" s="8" t="s">
        <v>130</v>
      </c>
      <c r="R12" s="8"/>
      <c r="S12" s="8" t="s">
        <v>131</v>
      </c>
      <c r="T12" s="8" t="s">
        <v>132</v>
      </c>
      <c r="U12" s="8"/>
      <c r="V12" s="8">
        <v>4.05</v>
      </c>
      <c r="AMA12" s="32"/>
      <c r="AMB12" s="32"/>
      <c r="AMC12" s="32"/>
      <c r="AMD12" s="32"/>
      <c r="AME12" s="32"/>
      <c r="AMF12" s="32"/>
      <c r="AMG12" s="32"/>
      <c r="AMH12" s="32"/>
      <c r="AMI12" s="32"/>
      <c r="AMJ12" s="32"/>
    </row>
    <row r="13" spans="1:1024" ht="344.25">
      <c r="A13" s="33" t="s">
        <v>133</v>
      </c>
      <c r="B13" s="34" t="s">
        <v>134</v>
      </c>
      <c r="C13" s="35" t="s">
        <v>135</v>
      </c>
      <c r="D13" s="8" t="s">
        <v>136</v>
      </c>
      <c r="E13" s="8" t="s">
        <v>137</v>
      </c>
      <c r="F13" s="8" t="s">
        <v>138</v>
      </c>
      <c r="G13" s="8"/>
      <c r="H13" s="8" t="s">
        <v>139</v>
      </c>
      <c r="I13" s="8"/>
      <c r="J13" s="8" t="s">
        <v>140</v>
      </c>
      <c r="K13" s="8" t="s">
        <v>141</v>
      </c>
      <c r="L13" s="8" t="s">
        <v>142</v>
      </c>
      <c r="M13" s="8"/>
      <c r="N13" s="8" t="s">
        <v>143</v>
      </c>
      <c r="O13" s="8"/>
      <c r="P13" s="8"/>
      <c r="Q13" s="8" t="s">
        <v>144</v>
      </c>
      <c r="R13" s="8" t="s">
        <v>145</v>
      </c>
      <c r="S13" s="8" t="s">
        <v>146</v>
      </c>
      <c r="T13" s="8" t="s">
        <v>147</v>
      </c>
      <c r="U13" s="8" t="s">
        <v>148</v>
      </c>
      <c r="V13" s="8">
        <v>49</v>
      </c>
    </row>
    <row r="14" spans="1:1024" ht="409.5">
      <c r="A14" s="33" t="s">
        <v>133</v>
      </c>
      <c r="B14" s="34" t="s">
        <v>149</v>
      </c>
      <c r="C14" s="35" t="s">
        <v>150</v>
      </c>
      <c r="D14" s="8" t="s">
        <v>151</v>
      </c>
      <c r="E14" s="8" t="s">
        <v>152</v>
      </c>
      <c r="F14" s="8" t="s">
        <v>153</v>
      </c>
      <c r="G14" s="8" t="s">
        <v>154</v>
      </c>
      <c r="H14" s="8"/>
      <c r="I14" s="8"/>
      <c r="J14" s="8" t="s">
        <v>155</v>
      </c>
      <c r="K14" s="8" t="s">
        <v>156</v>
      </c>
      <c r="L14" s="8" t="s">
        <v>157</v>
      </c>
      <c r="M14" s="8" t="s">
        <v>158</v>
      </c>
      <c r="N14" s="8"/>
      <c r="O14" s="8" t="s">
        <v>159</v>
      </c>
      <c r="P14" s="8"/>
      <c r="Q14" s="8" t="s">
        <v>160</v>
      </c>
      <c r="R14" s="8" t="s">
        <v>161</v>
      </c>
      <c r="S14" s="8" t="s">
        <v>162</v>
      </c>
      <c r="T14" s="8"/>
      <c r="U14" s="8"/>
      <c r="V14" s="36">
        <v>35.299999999999997</v>
      </c>
    </row>
    <row r="15" spans="1:1024" ht="409.5">
      <c r="A15" s="33" t="s">
        <v>133</v>
      </c>
      <c r="B15" s="34" t="s">
        <v>163</v>
      </c>
      <c r="C15" s="35" t="s">
        <v>164</v>
      </c>
      <c r="D15" s="8" t="s">
        <v>165</v>
      </c>
      <c r="E15" s="8" t="s">
        <v>166</v>
      </c>
      <c r="F15" s="8" t="s">
        <v>167</v>
      </c>
      <c r="G15" s="8"/>
      <c r="H15" s="8"/>
      <c r="I15" s="8" t="s">
        <v>168</v>
      </c>
      <c r="J15" s="8"/>
      <c r="K15" s="8"/>
      <c r="L15" s="8" t="s">
        <v>169</v>
      </c>
      <c r="M15" s="8" t="s">
        <v>170</v>
      </c>
      <c r="N15" s="8" t="s">
        <v>171</v>
      </c>
      <c r="O15" s="8" t="s">
        <v>172</v>
      </c>
      <c r="P15" s="8" t="s">
        <v>173</v>
      </c>
      <c r="Q15" s="8" t="s">
        <v>174</v>
      </c>
      <c r="R15" s="8" t="s">
        <v>175</v>
      </c>
      <c r="S15" s="8" t="s">
        <v>176</v>
      </c>
      <c r="T15" s="8"/>
      <c r="U15" s="8"/>
      <c r="V15" s="36">
        <v>42.9</v>
      </c>
    </row>
    <row r="16" spans="1:1024" ht="102">
      <c r="A16" s="37" t="s">
        <v>177</v>
      </c>
      <c r="B16" s="38" t="s">
        <v>178</v>
      </c>
      <c r="C16" s="39" t="s">
        <v>179</v>
      </c>
      <c r="D16" s="8"/>
      <c r="E16" s="8" t="s">
        <v>180</v>
      </c>
      <c r="F16" s="8"/>
      <c r="G16" s="8"/>
      <c r="H16" s="8"/>
      <c r="I16" s="8"/>
      <c r="J16" s="8" t="s">
        <v>181</v>
      </c>
      <c r="K16" s="8"/>
      <c r="L16" s="8" t="s">
        <v>182</v>
      </c>
      <c r="M16" s="8" t="s">
        <v>183</v>
      </c>
      <c r="N16" s="8"/>
      <c r="O16" s="8" t="s">
        <v>184</v>
      </c>
      <c r="P16" s="8"/>
      <c r="Q16" s="8" t="s">
        <v>185</v>
      </c>
      <c r="R16" s="8" t="s">
        <v>186</v>
      </c>
      <c r="S16" s="8" t="s">
        <v>187</v>
      </c>
      <c r="T16" s="8"/>
      <c r="U16" s="8"/>
      <c r="V16" s="8">
        <v>6.94</v>
      </c>
    </row>
    <row r="17" spans="1:1024" ht="409.5">
      <c r="A17" s="37">
        <v>15</v>
      </c>
      <c r="B17" s="38" t="s">
        <v>188</v>
      </c>
      <c r="C17" s="39" t="s">
        <v>189</v>
      </c>
      <c r="D17" s="8" t="s">
        <v>190</v>
      </c>
      <c r="E17" s="8"/>
      <c r="F17" s="8" t="s">
        <v>191</v>
      </c>
      <c r="G17" s="8"/>
      <c r="H17" s="8"/>
      <c r="I17" s="8" t="s">
        <v>192</v>
      </c>
      <c r="J17" s="8"/>
      <c r="K17" s="8"/>
      <c r="L17" s="8" t="s">
        <v>193</v>
      </c>
      <c r="M17" s="8" t="s">
        <v>194</v>
      </c>
      <c r="N17" s="8" t="s">
        <v>195</v>
      </c>
      <c r="O17" s="8" t="s">
        <v>196</v>
      </c>
      <c r="P17" s="8"/>
      <c r="Q17" s="8" t="s">
        <v>197</v>
      </c>
      <c r="R17" s="8" t="s">
        <v>198</v>
      </c>
      <c r="S17" s="8" t="s">
        <v>199</v>
      </c>
      <c r="T17" s="8"/>
      <c r="U17" s="8"/>
      <c r="V17" s="36">
        <v>1.9</v>
      </c>
    </row>
    <row r="18" spans="1:1024" s="41" customFormat="1" ht="409.5">
      <c r="A18" s="37" t="s">
        <v>177</v>
      </c>
      <c r="B18" s="38" t="s">
        <v>200</v>
      </c>
      <c r="C18" s="39" t="s">
        <v>201</v>
      </c>
      <c r="D18" s="8" t="s">
        <v>202</v>
      </c>
      <c r="E18" s="8" t="s">
        <v>203</v>
      </c>
      <c r="F18" s="8" t="s">
        <v>204</v>
      </c>
      <c r="G18" s="8"/>
      <c r="H18" s="8"/>
      <c r="I18" s="8" t="s">
        <v>205</v>
      </c>
      <c r="J18" s="8" t="s">
        <v>206</v>
      </c>
      <c r="K18" s="8"/>
      <c r="L18" s="8" t="s">
        <v>207</v>
      </c>
      <c r="M18" s="8" t="s">
        <v>208</v>
      </c>
      <c r="N18" s="8" t="s">
        <v>209</v>
      </c>
      <c r="O18" s="8" t="s">
        <v>210</v>
      </c>
      <c r="P18" s="8" t="s">
        <v>211</v>
      </c>
      <c r="Q18" s="8" t="s">
        <v>212</v>
      </c>
      <c r="R18" s="8" t="s">
        <v>213</v>
      </c>
      <c r="S18" s="8" t="s">
        <v>214</v>
      </c>
      <c r="T18" s="8"/>
      <c r="U18" s="8" t="s">
        <v>215</v>
      </c>
      <c r="V18" s="8">
        <v>0</v>
      </c>
      <c r="AMA18" s="32"/>
      <c r="AMB18" s="32"/>
      <c r="AMC18" s="32"/>
      <c r="AMD18" s="32"/>
      <c r="AME18" s="32"/>
      <c r="AMF18" s="32"/>
      <c r="AMG18" s="32"/>
      <c r="AMH18" s="32"/>
      <c r="AMI18" s="32"/>
      <c r="AMJ18" s="32"/>
    </row>
    <row r="19" spans="1:1024" ht="204">
      <c r="A19" s="37" t="s">
        <v>177</v>
      </c>
      <c r="B19" s="38" t="s">
        <v>216</v>
      </c>
      <c r="C19" s="42" t="s">
        <v>217</v>
      </c>
      <c r="D19" s="8" t="s">
        <v>218</v>
      </c>
      <c r="E19" s="8"/>
      <c r="F19" s="8" t="s">
        <v>219</v>
      </c>
      <c r="G19" s="8"/>
      <c r="H19" s="8" t="s">
        <v>220</v>
      </c>
      <c r="I19" s="8" t="s">
        <v>221</v>
      </c>
      <c r="J19" s="8"/>
      <c r="K19" s="8"/>
      <c r="L19" s="8" t="s">
        <v>222</v>
      </c>
      <c r="M19" s="8" t="s">
        <v>223</v>
      </c>
      <c r="N19" s="8" t="s">
        <v>224</v>
      </c>
      <c r="O19" s="8"/>
      <c r="P19" s="8"/>
      <c r="Q19" s="8" t="s">
        <v>225</v>
      </c>
      <c r="R19" s="8" t="s">
        <v>226</v>
      </c>
      <c r="S19" s="8"/>
      <c r="T19" s="8"/>
      <c r="U19" s="8"/>
      <c r="V19" s="8">
        <v>5.5</v>
      </c>
    </row>
    <row r="20" spans="1:1024" ht="280.5">
      <c r="A20" s="37">
        <v>15</v>
      </c>
      <c r="B20" s="38" t="s">
        <v>227</v>
      </c>
      <c r="C20" s="42" t="s">
        <v>228</v>
      </c>
      <c r="D20" s="8" t="s">
        <v>229</v>
      </c>
      <c r="E20" s="8"/>
      <c r="F20" s="8" t="s">
        <v>230</v>
      </c>
      <c r="G20" s="8"/>
      <c r="H20" s="8" t="s">
        <v>231</v>
      </c>
      <c r="I20" s="8" t="s">
        <v>232</v>
      </c>
      <c r="J20" s="8"/>
      <c r="K20" s="8" t="s">
        <v>233</v>
      </c>
      <c r="L20" s="8" t="s">
        <v>234</v>
      </c>
      <c r="M20" s="8" t="s">
        <v>235</v>
      </c>
      <c r="N20" s="8"/>
      <c r="O20" s="8"/>
      <c r="P20" s="8"/>
      <c r="Q20" s="8" t="s">
        <v>236</v>
      </c>
      <c r="R20" s="8" t="s">
        <v>237</v>
      </c>
      <c r="S20" s="8" t="s">
        <v>238</v>
      </c>
      <c r="T20" s="8" t="s">
        <v>239</v>
      </c>
      <c r="U20" s="8"/>
      <c r="V20" s="8">
        <v>11.35</v>
      </c>
    </row>
    <row r="21" spans="1:1024" ht="127.5">
      <c r="A21" s="33" t="s">
        <v>240</v>
      </c>
      <c r="B21" s="34" t="s">
        <v>241</v>
      </c>
      <c r="C21" s="35" t="s">
        <v>242</v>
      </c>
      <c r="D21" s="8"/>
      <c r="E21" s="8" t="s">
        <v>243</v>
      </c>
      <c r="F21" s="8" t="s">
        <v>244</v>
      </c>
      <c r="G21" s="8" t="s">
        <v>245</v>
      </c>
      <c r="H21" s="8"/>
      <c r="I21" s="8" t="s">
        <v>246</v>
      </c>
      <c r="J21" s="8"/>
      <c r="K21" s="8"/>
      <c r="L21" s="8"/>
      <c r="M21" s="8"/>
      <c r="N21" s="8" t="s">
        <v>247</v>
      </c>
      <c r="O21" s="8"/>
      <c r="P21" s="8"/>
      <c r="Q21" s="8" t="s">
        <v>248</v>
      </c>
      <c r="R21" s="8"/>
      <c r="S21" s="8" t="s">
        <v>249</v>
      </c>
      <c r="T21" s="8"/>
      <c r="U21" s="8"/>
      <c r="V21" s="8">
        <v>26.6</v>
      </c>
    </row>
    <row r="22" spans="1:1024" ht="114.75">
      <c r="A22" s="33" t="s">
        <v>240</v>
      </c>
      <c r="B22" s="34" t="s">
        <v>250</v>
      </c>
      <c r="C22" s="35" t="s">
        <v>251</v>
      </c>
      <c r="D22" s="8"/>
      <c r="E22" s="8" t="s">
        <v>252</v>
      </c>
      <c r="F22" s="8" t="s">
        <v>253</v>
      </c>
      <c r="G22" s="8"/>
      <c r="H22" s="8"/>
      <c r="I22" s="8" t="s">
        <v>254</v>
      </c>
      <c r="J22" s="8" t="s">
        <v>255</v>
      </c>
      <c r="K22" s="8"/>
      <c r="L22" s="8"/>
      <c r="M22" s="8"/>
      <c r="N22" s="8" t="s">
        <v>256</v>
      </c>
      <c r="O22" s="8" t="s">
        <v>257</v>
      </c>
      <c r="P22" s="8"/>
      <c r="Q22" s="8" t="s">
        <v>258</v>
      </c>
      <c r="R22" s="8" t="s">
        <v>259</v>
      </c>
      <c r="S22" s="8" t="s">
        <v>260</v>
      </c>
      <c r="T22" s="8"/>
      <c r="U22" s="8"/>
      <c r="V22" s="8">
        <v>19.55</v>
      </c>
    </row>
    <row r="23" spans="1:1024" ht="395.25">
      <c r="A23" s="33" t="s">
        <v>240</v>
      </c>
      <c r="B23" s="34" t="s">
        <v>261</v>
      </c>
      <c r="C23" s="35" t="s">
        <v>262</v>
      </c>
      <c r="D23" s="8" t="s">
        <v>263</v>
      </c>
      <c r="E23" s="8" t="s">
        <v>264</v>
      </c>
      <c r="F23" s="8" t="s">
        <v>265</v>
      </c>
      <c r="G23" s="8"/>
      <c r="H23" s="8"/>
      <c r="I23" s="8" t="s">
        <v>266</v>
      </c>
      <c r="J23" s="8"/>
      <c r="K23" s="8"/>
      <c r="L23" s="8" t="s">
        <v>267</v>
      </c>
      <c r="M23" s="8"/>
      <c r="N23" s="8"/>
      <c r="O23" s="8"/>
      <c r="P23" s="8"/>
      <c r="Q23" s="8"/>
      <c r="R23" s="8" t="s">
        <v>268</v>
      </c>
      <c r="S23" s="8"/>
      <c r="T23" s="8"/>
      <c r="U23" s="8"/>
      <c r="V23" s="8">
        <v>8.8000000000000007</v>
      </c>
    </row>
    <row r="24" spans="1:1024" ht="127.5">
      <c r="A24" s="33" t="s">
        <v>240</v>
      </c>
      <c r="B24" s="34" t="s">
        <v>269</v>
      </c>
      <c r="C24" s="35" t="s">
        <v>270</v>
      </c>
      <c r="D24" s="8" t="s">
        <v>271</v>
      </c>
      <c r="E24" s="8" t="s">
        <v>272</v>
      </c>
      <c r="F24" s="8" t="s">
        <v>273</v>
      </c>
      <c r="G24" s="8"/>
      <c r="H24" s="8"/>
      <c r="I24" s="8"/>
      <c r="J24" s="8"/>
      <c r="K24" s="8"/>
      <c r="L24" s="8" t="s">
        <v>274</v>
      </c>
      <c r="M24" s="8"/>
      <c r="N24" s="8"/>
      <c r="O24" s="8"/>
      <c r="P24" s="8"/>
      <c r="Q24" s="8" t="s">
        <v>275</v>
      </c>
      <c r="R24" s="8" t="s">
        <v>276</v>
      </c>
      <c r="S24" s="8" t="s">
        <v>277</v>
      </c>
      <c r="T24" s="8" t="s">
        <v>278</v>
      </c>
      <c r="U24" s="8"/>
      <c r="V24" s="8">
        <v>14.42</v>
      </c>
    </row>
    <row r="25" spans="1:1024" ht="165.75">
      <c r="A25" s="33" t="s">
        <v>240</v>
      </c>
      <c r="B25" s="34" t="s">
        <v>279</v>
      </c>
      <c r="C25" s="35" t="s">
        <v>280</v>
      </c>
      <c r="D25" s="8" t="s">
        <v>281</v>
      </c>
      <c r="E25" s="8" t="s">
        <v>282</v>
      </c>
      <c r="F25" s="8"/>
      <c r="G25" s="8"/>
      <c r="H25" s="8"/>
      <c r="I25" s="8" t="s">
        <v>283</v>
      </c>
      <c r="J25" s="8"/>
      <c r="K25" s="8" t="s">
        <v>284</v>
      </c>
      <c r="L25" s="8" t="s">
        <v>285</v>
      </c>
      <c r="M25" s="8" t="s">
        <v>286</v>
      </c>
      <c r="N25" s="8"/>
      <c r="O25" s="8"/>
      <c r="P25" s="8"/>
      <c r="Q25" s="8" t="s">
        <v>287</v>
      </c>
      <c r="R25" s="8" t="s">
        <v>288</v>
      </c>
      <c r="S25" s="8" t="s">
        <v>289</v>
      </c>
      <c r="T25" s="8"/>
      <c r="U25" s="8"/>
      <c r="V25" s="8">
        <v>10.45</v>
      </c>
    </row>
    <row r="26" spans="1:1024" ht="191.25">
      <c r="A26" s="33" t="s">
        <v>240</v>
      </c>
      <c r="B26" s="34" t="s">
        <v>290</v>
      </c>
      <c r="C26" s="35" t="s">
        <v>291</v>
      </c>
      <c r="D26" s="8" t="s">
        <v>292</v>
      </c>
      <c r="E26" s="8" t="s">
        <v>293</v>
      </c>
      <c r="F26" s="8" t="s">
        <v>294</v>
      </c>
      <c r="G26" s="8"/>
      <c r="H26" s="8"/>
      <c r="I26" s="8" t="s">
        <v>295</v>
      </c>
      <c r="J26" s="8"/>
      <c r="K26" s="8"/>
      <c r="L26" s="8" t="s">
        <v>296</v>
      </c>
      <c r="M26" s="8"/>
      <c r="N26" s="8"/>
      <c r="O26" s="8"/>
      <c r="P26" s="8"/>
      <c r="Q26" s="12" t="s">
        <v>297</v>
      </c>
      <c r="R26" s="8"/>
      <c r="S26" s="8"/>
      <c r="T26" s="8" t="s">
        <v>298</v>
      </c>
      <c r="U26" s="8"/>
      <c r="V26" s="8">
        <v>14.2</v>
      </c>
    </row>
    <row r="27" spans="1:1024" ht="178.5">
      <c r="A27" s="33" t="s">
        <v>240</v>
      </c>
      <c r="B27" s="34" t="s">
        <v>299</v>
      </c>
      <c r="C27" s="35" t="s">
        <v>300</v>
      </c>
      <c r="D27" s="8"/>
      <c r="E27" s="8" t="s">
        <v>301</v>
      </c>
      <c r="F27" s="8" t="s">
        <v>302</v>
      </c>
      <c r="G27" s="8"/>
      <c r="H27" s="8"/>
      <c r="I27" s="8" t="s">
        <v>303</v>
      </c>
      <c r="J27" s="8" t="s">
        <v>304</v>
      </c>
      <c r="K27" s="8"/>
      <c r="L27" s="8" t="s">
        <v>305</v>
      </c>
      <c r="M27" s="8" t="s">
        <v>306</v>
      </c>
      <c r="N27" s="8"/>
      <c r="O27" s="8"/>
      <c r="P27" s="8"/>
      <c r="Q27" s="8"/>
      <c r="R27" s="8" t="s">
        <v>307</v>
      </c>
      <c r="S27" s="8"/>
      <c r="T27" s="8"/>
      <c r="U27" s="8" t="s">
        <v>308</v>
      </c>
      <c r="V27" s="8">
        <v>5.4</v>
      </c>
    </row>
    <row r="28" spans="1:1024" ht="165.75">
      <c r="A28" s="33" t="s">
        <v>240</v>
      </c>
      <c r="B28" s="34" t="s">
        <v>309</v>
      </c>
      <c r="C28" s="35" t="s">
        <v>310</v>
      </c>
      <c r="D28" s="8"/>
      <c r="E28" s="8"/>
      <c r="F28" s="8"/>
      <c r="G28" s="8"/>
      <c r="H28" s="8"/>
      <c r="I28" s="8" t="s">
        <v>311</v>
      </c>
      <c r="J28" s="8"/>
      <c r="K28" s="8"/>
      <c r="L28" s="8"/>
      <c r="M28" s="8"/>
      <c r="N28" s="8"/>
      <c r="O28" s="8"/>
      <c r="P28" s="8"/>
      <c r="Q28" s="8" t="s">
        <v>312</v>
      </c>
      <c r="R28" s="8"/>
      <c r="S28" s="8" t="s">
        <v>313</v>
      </c>
      <c r="T28" s="8" t="s">
        <v>314</v>
      </c>
      <c r="U28" s="8"/>
      <c r="V28" s="8">
        <v>11.2</v>
      </c>
    </row>
    <row r="29" spans="1:1024" ht="255">
      <c r="A29" s="33" t="s">
        <v>240</v>
      </c>
      <c r="B29" s="34" t="s">
        <v>315</v>
      </c>
      <c r="C29" s="35" t="s">
        <v>316</v>
      </c>
      <c r="D29" s="8"/>
      <c r="E29" s="8" t="s">
        <v>317</v>
      </c>
      <c r="F29" s="8" t="s">
        <v>318</v>
      </c>
      <c r="G29" s="8"/>
      <c r="H29" s="8"/>
      <c r="I29" s="8" t="s">
        <v>319</v>
      </c>
      <c r="J29" s="8"/>
      <c r="K29" s="8"/>
      <c r="L29" s="8" t="s">
        <v>320</v>
      </c>
      <c r="M29" s="8"/>
      <c r="N29" s="8"/>
      <c r="O29" s="8" t="s">
        <v>321</v>
      </c>
      <c r="P29" s="8"/>
      <c r="Q29" s="8"/>
      <c r="R29" s="8" t="s">
        <v>322</v>
      </c>
      <c r="S29" s="8" t="s">
        <v>323</v>
      </c>
      <c r="T29" s="8" t="s">
        <v>324</v>
      </c>
      <c r="U29" s="8"/>
      <c r="V29" s="8">
        <v>9.6999999999999993</v>
      </c>
    </row>
    <row r="30" spans="1:1024" ht="229.5">
      <c r="A30" s="37" t="s">
        <v>325</v>
      </c>
      <c r="B30" s="38" t="s">
        <v>326</v>
      </c>
      <c r="C30" s="39" t="s">
        <v>327</v>
      </c>
      <c r="D30" s="8" t="s">
        <v>328</v>
      </c>
      <c r="E30" s="8" t="s">
        <v>329</v>
      </c>
      <c r="F30" s="8" t="s">
        <v>330</v>
      </c>
      <c r="G30" s="8" t="s">
        <v>331</v>
      </c>
      <c r="H30" s="8"/>
      <c r="I30" s="8"/>
      <c r="J30" s="8"/>
      <c r="K30" s="8"/>
      <c r="L30" s="8" t="s">
        <v>332</v>
      </c>
      <c r="M30" s="8"/>
      <c r="N30" s="8" t="s">
        <v>333</v>
      </c>
      <c r="O30" s="8"/>
      <c r="P30" s="8"/>
      <c r="Q30" s="8"/>
      <c r="R30" s="8" t="s">
        <v>334</v>
      </c>
      <c r="S30" s="8"/>
      <c r="T30" s="8"/>
      <c r="U30" s="8"/>
      <c r="V30" s="8">
        <v>10.67</v>
      </c>
    </row>
    <row r="31" spans="1:1024" ht="178.5">
      <c r="A31" s="37" t="s">
        <v>325</v>
      </c>
      <c r="B31" s="38" t="s">
        <v>335</v>
      </c>
      <c r="C31" s="39" t="s">
        <v>336</v>
      </c>
      <c r="D31" s="8"/>
      <c r="E31" s="8" t="s">
        <v>337</v>
      </c>
      <c r="F31" s="8" t="s">
        <v>338</v>
      </c>
      <c r="G31" s="8" t="s">
        <v>339</v>
      </c>
      <c r="H31" s="8"/>
      <c r="I31" s="8" t="s">
        <v>340</v>
      </c>
      <c r="J31" s="8" t="s">
        <v>341</v>
      </c>
      <c r="K31" s="8"/>
      <c r="L31" s="8" t="s">
        <v>342</v>
      </c>
      <c r="M31" s="8"/>
      <c r="N31" s="8" t="s">
        <v>343</v>
      </c>
      <c r="O31" s="8"/>
      <c r="P31" s="8"/>
      <c r="Q31" s="8" t="s">
        <v>344</v>
      </c>
      <c r="R31" s="8" t="s">
        <v>345</v>
      </c>
      <c r="S31" s="8" t="s">
        <v>346</v>
      </c>
      <c r="T31" s="8"/>
      <c r="U31" s="8" t="s">
        <v>347</v>
      </c>
      <c r="V31" s="8">
        <v>22.6</v>
      </c>
    </row>
    <row r="32" spans="1:1024" ht="293.25">
      <c r="A32" s="37" t="s">
        <v>325</v>
      </c>
      <c r="B32" s="38" t="s">
        <v>348</v>
      </c>
      <c r="C32" s="39" t="s">
        <v>349</v>
      </c>
      <c r="D32" s="8" t="s">
        <v>350</v>
      </c>
      <c r="E32" s="8"/>
      <c r="F32" s="8" t="s">
        <v>351</v>
      </c>
      <c r="G32" s="8" t="s">
        <v>352</v>
      </c>
      <c r="H32" s="8"/>
      <c r="I32" s="8" t="s">
        <v>353</v>
      </c>
      <c r="J32" s="8"/>
      <c r="K32" s="8"/>
      <c r="L32" s="8"/>
      <c r="M32" s="8" t="s">
        <v>354</v>
      </c>
      <c r="N32" s="8"/>
      <c r="O32" s="8"/>
      <c r="P32" s="8"/>
      <c r="Q32" s="8"/>
      <c r="R32" s="8" t="s">
        <v>355</v>
      </c>
      <c r="S32" s="8" t="s">
        <v>356</v>
      </c>
      <c r="T32" s="8"/>
      <c r="U32" s="8"/>
      <c r="V32" s="8">
        <v>7.84</v>
      </c>
    </row>
    <row r="33" spans="1:22" ht="229.5">
      <c r="A33" s="37" t="s">
        <v>325</v>
      </c>
      <c r="B33" s="38" t="s">
        <v>357</v>
      </c>
      <c r="C33" s="42" t="s">
        <v>358</v>
      </c>
      <c r="D33" s="8" t="s">
        <v>359</v>
      </c>
      <c r="E33" s="8" t="s">
        <v>360</v>
      </c>
      <c r="F33" s="8" t="s">
        <v>361</v>
      </c>
      <c r="G33" s="8" t="s">
        <v>362</v>
      </c>
      <c r="H33" s="8"/>
      <c r="I33" s="8" t="s">
        <v>363</v>
      </c>
      <c r="J33" s="8" t="s">
        <v>364</v>
      </c>
      <c r="K33" s="8" t="s">
        <v>365</v>
      </c>
      <c r="L33" s="8" t="s">
        <v>366</v>
      </c>
      <c r="M33" s="8"/>
      <c r="N33" s="8"/>
      <c r="O33" s="8"/>
      <c r="P33" s="8"/>
      <c r="Q33" s="8" t="s">
        <v>367</v>
      </c>
      <c r="R33" s="8"/>
      <c r="S33" s="8" t="s">
        <v>368</v>
      </c>
      <c r="T33" s="8" t="s">
        <v>369</v>
      </c>
      <c r="U33" s="8"/>
      <c r="V33" s="8">
        <v>17.04</v>
      </c>
    </row>
    <row r="34" spans="1:22" ht="408">
      <c r="A34" s="37" t="s">
        <v>325</v>
      </c>
      <c r="B34" s="38" t="s">
        <v>370</v>
      </c>
      <c r="C34" s="39" t="s">
        <v>371</v>
      </c>
      <c r="D34" s="8" t="s">
        <v>372</v>
      </c>
      <c r="E34" s="8" t="s">
        <v>373</v>
      </c>
      <c r="F34" s="8" t="s">
        <v>374</v>
      </c>
      <c r="G34" s="8" t="s">
        <v>375</v>
      </c>
      <c r="H34" s="8"/>
      <c r="I34" s="8" t="s">
        <v>376</v>
      </c>
      <c r="J34" s="8"/>
      <c r="K34" s="8" t="s">
        <v>377</v>
      </c>
      <c r="L34" s="8" t="s">
        <v>378</v>
      </c>
      <c r="M34" s="8" t="s">
        <v>379</v>
      </c>
      <c r="N34" s="8"/>
      <c r="O34" s="8"/>
      <c r="P34" s="8"/>
      <c r="Q34" s="8" t="s">
        <v>380</v>
      </c>
      <c r="R34" s="8" t="s">
        <v>381</v>
      </c>
      <c r="S34" s="8" t="s">
        <v>382</v>
      </c>
      <c r="T34" s="8" t="s">
        <v>383</v>
      </c>
      <c r="U34" s="8"/>
      <c r="V34" s="8">
        <v>54.08</v>
      </c>
    </row>
    <row r="35" spans="1:22" ht="140.25">
      <c r="A35" s="37" t="s">
        <v>325</v>
      </c>
      <c r="B35" s="38" t="s">
        <v>384</v>
      </c>
      <c r="C35" s="39" t="s">
        <v>385</v>
      </c>
      <c r="D35" s="8" t="s">
        <v>386</v>
      </c>
      <c r="E35" s="8"/>
      <c r="F35" s="8" t="s">
        <v>387</v>
      </c>
      <c r="G35" s="8"/>
      <c r="H35" s="8"/>
      <c r="I35" s="8" t="s">
        <v>388</v>
      </c>
      <c r="J35" s="8"/>
      <c r="K35" s="8"/>
      <c r="L35" s="8"/>
      <c r="M35" s="8"/>
      <c r="N35" s="8" t="s">
        <v>389</v>
      </c>
      <c r="O35" s="8"/>
      <c r="P35" s="8"/>
      <c r="Q35" s="8"/>
      <c r="R35" s="8" t="s">
        <v>390</v>
      </c>
      <c r="S35" s="8"/>
      <c r="T35" s="8" t="s">
        <v>391</v>
      </c>
      <c r="U35" s="8"/>
      <c r="V35" s="8">
        <v>11.4</v>
      </c>
    </row>
    <row r="36" spans="1:22" ht="140.25">
      <c r="A36" s="37">
        <v>38</v>
      </c>
      <c r="B36" s="38" t="s">
        <v>392</v>
      </c>
      <c r="C36" s="39" t="s">
        <v>393</v>
      </c>
      <c r="D36" s="8" t="s">
        <v>394</v>
      </c>
      <c r="E36" s="8" t="s">
        <v>395</v>
      </c>
      <c r="F36" s="8" t="s">
        <v>396</v>
      </c>
      <c r="G36" s="8" t="s">
        <v>397</v>
      </c>
      <c r="H36" s="8"/>
      <c r="I36" s="8" t="s">
        <v>398</v>
      </c>
      <c r="J36" s="8"/>
      <c r="K36" s="8" t="s">
        <v>399</v>
      </c>
      <c r="L36" s="8"/>
      <c r="M36" s="8"/>
      <c r="N36" s="8"/>
      <c r="O36" s="8"/>
      <c r="P36" s="8"/>
      <c r="Q36" s="8" t="s">
        <v>400</v>
      </c>
      <c r="R36" s="8"/>
      <c r="S36" s="8" t="s">
        <v>401</v>
      </c>
      <c r="T36" s="8"/>
      <c r="U36" s="8"/>
      <c r="V36" s="8">
        <v>12.6</v>
      </c>
    </row>
    <row r="37" spans="1:22" ht="409.5">
      <c r="A37" s="37">
        <v>38</v>
      </c>
      <c r="B37" s="38" t="s">
        <v>402</v>
      </c>
      <c r="C37" s="39" t="s">
        <v>403</v>
      </c>
      <c r="D37" s="8"/>
      <c r="E37" s="8"/>
      <c r="F37" s="8"/>
      <c r="G37" s="8"/>
      <c r="H37" s="8"/>
      <c r="I37" s="8"/>
      <c r="J37" s="8"/>
      <c r="K37" s="8" t="s">
        <v>404</v>
      </c>
      <c r="L37" s="8" t="s">
        <v>405</v>
      </c>
      <c r="M37" s="8"/>
      <c r="N37" s="8"/>
      <c r="O37" s="8"/>
      <c r="P37" s="8"/>
      <c r="Q37" s="8" t="s">
        <v>406</v>
      </c>
      <c r="R37" s="8"/>
      <c r="S37" s="8" t="s">
        <v>407</v>
      </c>
      <c r="T37" s="8"/>
      <c r="U37" s="8"/>
      <c r="V37" s="8">
        <v>18.3</v>
      </c>
    </row>
    <row r="38" spans="1:22" ht="409.5">
      <c r="A38" s="37">
        <v>38</v>
      </c>
      <c r="B38" s="38" t="s">
        <v>408</v>
      </c>
      <c r="C38" s="42" t="s">
        <v>409</v>
      </c>
      <c r="D38" s="8"/>
      <c r="E38" s="8"/>
      <c r="F38" s="8" t="s">
        <v>410</v>
      </c>
      <c r="G38" s="8"/>
      <c r="H38" s="8"/>
      <c r="I38" s="8" t="s">
        <v>411</v>
      </c>
      <c r="J38" s="8"/>
      <c r="K38" s="8" t="s">
        <v>412</v>
      </c>
      <c r="L38" s="8" t="s">
        <v>413</v>
      </c>
      <c r="M38" s="8" t="s">
        <v>414</v>
      </c>
      <c r="N38" s="8"/>
      <c r="O38" s="8"/>
      <c r="P38" s="8"/>
      <c r="Q38" s="8" t="s">
        <v>415</v>
      </c>
      <c r="R38" s="8"/>
      <c r="S38" s="8"/>
      <c r="T38" s="8" t="s">
        <v>416</v>
      </c>
      <c r="U38" s="8"/>
      <c r="V38" s="8">
        <v>4.3</v>
      </c>
    </row>
    <row r="39" spans="1:22" ht="155.25">
      <c r="A39" s="37">
        <v>38</v>
      </c>
      <c r="B39" s="38" t="s">
        <v>417</v>
      </c>
      <c r="C39" s="42" t="s">
        <v>418</v>
      </c>
      <c r="D39" s="8"/>
      <c r="E39" s="8" t="s">
        <v>419</v>
      </c>
      <c r="F39" s="8" t="s">
        <v>420</v>
      </c>
      <c r="G39" s="8"/>
      <c r="H39" s="8"/>
      <c r="I39" s="8"/>
      <c r="J39" s="8"/>
      <c r="K39" s="8"/>
      <c r="L39" s="8" t="s">
        <v>421</v>
      </c>
      <c r="M39" s="8"/>
      <c r="N39" s="8" t="s">
        <v>422</v>
      </c>
      <c r="O39" s="8"/>
      <c r="P39" s="8"/>
      <c r="Q39" s="8" t="s">
        <v>423</v>
      </c>
      <c r="R39" s="8" t="s">
        <v>424</v>
      </c>
      <c r="S39" s="8"/>
      <c r="T39" s="8"/>
      <c r="U39" s="8" t="s">
        <v>425</v>
      </c>
      <c r="V39" s="8">
        <v>8</v>
      </c>
    </row>
    <row r="40" spans="1:22" ht="114.75">
      <c r="A40" s="33" t="s">
        <v>426</v>
      </c>
      <c r="B40" s="34" t="s">
        <v>427</v>
      </c>
      <c r="C40" s="35" t="s">
        <v>428</v>
      </c>
      <c r="D40" s="8"/>
      <c r="E40" s="8"/>
      <c r="F40" s="8" t="s">
        <v>429</v>
      </c>
      <c r="G40" s="8"/>
      <c r="H40" s="8" t="s">
        <v>430</v>
      </c>
      <c r="I40" s="8" t="s">
        <v>431</v>
      </c>
      <c r="J40" s="8"/>
      <c r="K40" s="14" t="s">
        <v>432</v>
      </c>
      <c r="L40" s="8"/>
      <c r="M40" s="8"/>
      <c r="N40" s="8"/>
      <c r="O40" s="8"/>
      <c r="P40" s="8"/>
      <c r="Q40" s="8" t="s">
        <v>433</v>
      </c>
      <c r="R40" s="8"/>
      <c r="S40" s="8" t="s">
        <v>434</v>
      </c>
      <c r="T40" s="8" t="s">
        <v>435</v>
      </c>
      <c r="U40" s="8"/>
      <c r="V40" s="8">
        <v>3.9</v>
      </c>
    </row>
    <row r="41" spans="1:22" ht="102">
      <c r="A41" s="33" t="s">
        <v>426</v>
      </c>
      <c r="B41" s="34" t="s">
        <v>436</v>
      </c>
      <c r="C41" s="35" t="s">
        <v>437</v>
      </c>
      <c r="D41" s="8"/>
      <c r="E41" s="8"/>
      <c r="F41" s="8" t="s">
        <v>438</v>
      </c>
      <c r="G41" s="8"/>
      <c r="H41" s="8"/>
      <c r="I41" s="8" t="s">
        <v>439</v>
      </c>
      <c r="J41" s="8"/>
      <c r="K41" s="8"/>
      <c r="L41" s="8"/>
      <c r="M41" s="8"/>
      <c r="N41" s="8"/>
      <c r="O41" s="8"/>
      <c r="P41" s="8"/>
      <c r="Q41" s="8" t="s">
        <v>440</v>
      </c>
      <c r="R41" s="8"/>
      <c r="S41" s="8" t="s">
        <v>441</v>
      </c>
      <c r="T41" s="8"/>
      <c r="U41" s="8"/>
      <c r="V41" s="8">
        <v>4.2</v>
      </c>
    </row>
    <row r="42" spans="1:22" ht="280.5">
      <c r="A42" s="37" t="s">
        <v>442</v>
      </c>
      <c r="B42" s="38" t="s">
        <v>443</v>
      </c>
      <c r="C42" s="39" t="s">
        <v>444</v>
      </c>
      <c r="D42" s="8" t="s">
        <v>445</v>
      </c>
      <c r="E42" s="8" t="s">
        <v>446</v>
      </c>
      <c r="F42" s="8" t="s">
        <v>447</v>
      </c>
      <c r="G42" s="8"/>
      <c r="H42" s="8"/>
      <c r="I42" s="8" t="s">
        <v>448</v>
      </c>
      <c r="J42" s="8"/>
      <c r="K42" s="8"/>
      <c r="L42" s="8" t="s">
        <v>449</v>
      </c>
      <c r="M42" s="8"/>
      <c r="N42" s="8" t="s">
        <v>450</v>
      </c>
      <c r="O42" s="8"/>
      <c r="P42" s="8"/>
      <c r="Q42" s="8" t="s">
        <v>451</v>
      </c>
      <c r="R42" s="8" t="s">
        <v>452</v>
      </c>
      <c r="S42" s="8" t="s">
        <v>453</v>
      </c>
      <c r="T42" s="8"/>
      <c r="U42" s="8"/>
      <c r="V42" s="8">
        <v>15.56</v>
      </c>
    </row>
    <row r="43" spans="1:22" ht="114.75">
      <c r="A43" s="37" t="s">
        <v>442</v>
      </c>
      <c r="B43" s="38" t="s">
        <v>454</v>
      </c>
      <c r="C43" s="42" t="s">
        <v>455</v>
      </c>
      <c r="D43" s="8" t="s">
        <v>456</v>
      </c>
      <c r="E43" s="8" t="s">
        <v>457</v>
      </c>
      <c r="F43" s="8" t="s">
        <v>458</v>
      </c>
      <c r="G43" s="8"/>
      <c r="H43" s="8"/>
      <c r="I43" s="8" t="s">
        <v>459</v>
      </c>
      <c r="J43" s="8"/>
      <c r="K43" s="8" t="s">
        <v>460</v>
      </c>
      <c r="L43" s="8" t="s">
        <v>461</v>
      </c>
      <c r="M43" s="8"/>
      <c r="N43" s="8"/>
      <c r="O43" s="8"/>
      <c r="P43" s="8" t="s">
        <v>462</v>
      </c>
      <c r="Q43" s="8"/>
      <c r="R43" s="8" t="s">
        <v>463</v>
      </c>
      <c r="S43" s="8" t="s">
        <v>464</v>
      </c>
      <c r="T43" s="8"/>
      <c r="U43" s="8"/>
      <c r="V43" s="8">
        <v>11.4</v>
      </c>
    </row>
    <row r="44" spans="1:22" ht="204">
      <c r="A44" s="37" t="s">
        <v>442</v>
      </c>
      <c r="B44" s="38" t="s">
        <v>465</v>
      </c>
      <c r="C44" s="39" t="s">
        <v>466</v>
      </c>
      <c r="D44" s="8"/>
      <c r="E44" s="8" t="s">
        <v>467</v>
      </c>
      <c r="F44" s="8"/>
      <c r="G44" s="8" t="s">
        <v>468</v>
      </c>
      <c r="H44" s="8" t="s">
        <v>469</v>
      </c>
      <c r="I44" s="8" t="s">
        <v>470</v>
      </c>
      <c r="J44" s="8"/>
      <c r="K44" s="8"/>
      <c r="L44" s="8" t="s">
        <v>471</v>
      </c>
      <c r="M44" s="8"/>
      <c r="N44" s="8"/>
      <c r="O44" s="8"/>
      <c r="P44" s="8"/>
      <c r="Q44" s="8" t="s">
        <v>472</v>
      </c>
      <c r="R44" s="8"/>
      <c r="S44" s="8"/>
      <c r="T44" s="8"/>
      <c r="U44" s="8"/>
      <c r="V44" s="8">
        <v>10.7</v>
      </c>
    </row>
    <row r="45" spans="1:22" ht="140.25">
      <c r="A45" s="37" t="s">
        <v>442</v>
      </c>
      <c r="B45" s="38" t="s">
        <v>473</v>
      </c>
      <c r="C45" s="39" t="s">
        <v>474</v>
      </c>
      <c r="D45" s="8" t="s">
        <v>475</v>
      </c>
      <c r="E45" s="8"/>
      <c r="F45" s="8"/>
      <c r="G45" s="8"/>
      <c r="H45" s="8" t="s">
        <v>476</v>
      </c>
      <c r="I45" s="8" t="s">
        <v>477</v>
      </c>
      <c r="J45" s="8"/>
      <c r="K45" s="8" t="s">
        <v>478</v>
      </c>
      <c r="L45" s="8" t="s">
        <v>479</v>
      </c>
      <c r="M45" s="8" t="s">
        <v>480</v>
      </c>
      <c r="N45" s="8"/>
      <c r="O45" s="8"/>
      <c r="P45" s="8"/>
      <c r="Q45" s="8" t="s">
        <v>481</v>
      </c>
      <c r="R45" s="8"/>
      <c r="S45" s="8"/>
      <c r="T45" s="8" t="s">
        <v>482</v>
      </c>
      <c r="U45" s="8"/>
      <c r="V45" s="8">
        <v>7.35</v>
      </c>
    </row>
    <row r="46" spans="1:22" ht="408">
      <c r="A46" s="33" t="s">
        <v>483</v>
      </c>
      <c r="B46" s="34" t="s">
        <v>484</v>
      </c>
      <c r="C46" s="35" t="s">
        <v>485</v>
      </c>
      <c r="D46" s="8" t="s">
        <v>486</v>
      </c>
      <c r="E46" s="8" t="s">
        <v>487</v>
      </c>
      <c r="F46" s="8" t="s">
        <v>488</v>
      </c>
      <c r="G46" s="8" t="s">
        <v>489</v>
      </c>
      <c r="H46" s="8" t="s">
        <v>490</v>
      </c>
      <c r="I46" s="8" t="s">
        <v>491</v>
      </c>
      <c r="J46" s="8" t="s">
        <v>492</v>
      </c>
      <c r="K46" s="8"/>
      <c r="L46" s="8" t="s">
        <v>493</v>
      </c>
      <c r="M46" s="8" t="s">
        <v>494</v>
      </c>
      <c r="N46" s="8"/>
      <c r="O46" s="8" t="s">
        <v>495</v>
      </c>
      <c r="P46" s="8"/>
      <c r="Q46" s="8" t="s">
        <v>496</v>
      </c>
      <c r="R46" s="8" t="s">
        <v>497</v>
      </c>
      <c r="S46" s="8" t="s">
        <v>498</v>
      </c>
      <c r="T46" s="8"/>
      <c r="U46" s="8"/>
      <c r="V46" s="8">
        <v>71.2</v>
      </c>
    </row>
    <row r="47" spans="1:22" ht="255">
      <c r="A47" s="33" t="s">
        <v>483</v>
      </c>
      <c r="B47" s="34" t="s">
        <v>499</v>
      </c>
      <c r="C47" s="35" t="s">
        <v>500</v>
      </c>
      <c r="D47" s="8" t="s">
        <v>501</v>
      </c>
      <c r="E47" s="8" t="s">
        <v>502</v>
      </c>
      <c r="F47" s="8" t="s">
        <v>503</v>
      </c>
      <c r="G47" s="8"/>
      <c r="H47" s="8" t="s">
        <v>504</v>
      </c>
      <c r="I47" s="8" t="s">
        <v>505</v>
      </c>
      <c r="J47" s="8" t="s">
        <v>506</v>
      </c>
      <c r="K47" s="8"/>
      <c r="L47" s="8" t="s">
        <v>507</v>
      </c>
      <c r="M47" s="8" t="s">
        <v>508</v>
      </c>
      <c r="N47" s="8" t="s">
        <v>509</v>
      </c>
      <c r="O47" s="8" t="s">
        <v>510</v>
      </c>
      <c r="P47" s="8" t="s">
        <v>511</v>
      </c>
      <c r="Q47" s="8" t="s">
        <v>512</v>
      </c>
      <c r="R47" s="8" t="s">
        <v>513</v>
      </c>
      <c r="S47" s="8" t="s">
        <v>514</v>
      </c>
      <c r="T47" s="8"/>
      <c r="U47" s="8"/>
      <c r="V47" s="8">
        <v>25.35</v>
      </c>
    </row>
    <row r="48" spans="1:22" ht="191.25">
      <c r="A48" s="33" t="s">
        <v>483</v>
      </c>
      <c r="B48" s="34" t="s">
        <v>515</v>
      </c>
      <c r="C48" s="35" t="s">
        <v>516</v>
      </c>
      <c r="D48" s="8"/>
      <c r="E48" s="8"/>
      <c r="F48" s="8" t="s">
        <v>517</v>
      </c>
      <c r="G48" s="8"/>
      <c r="H48" s="8"/>
      <c r="I48" s="8" t="s">
        <v>518</v>
      </c>
      <c r="J48" s="8" t="s">
        <v>519</v>
      </c>
      <c r="K48" s="8" t="s">
        <v>520</v>
      </c>
      <c r="L48" s="8" t="s">
        <v>521</v>
      </c>
      <c r="M48" s="8" t="s">
        <v>522</v>
      </c>
      <c r="N48" s="8"/>
      <c r="O48" s="8" t="s">
        <v>523</v>
      </c>
      <c r="P48" s="8"/>
      <c r="Q48" s="8"/>
      <c r="R48" s="8"/>
      <c r="S48" s="8"/>
      <c r="T48" s="8"/>
      <c r="U48" s="8"/>
      <c r="V48" s="36">
        <v>14.37</v>
      </c>
    </row>
    <row r="49" spans="1:22" ht="255">
      <c r="A49" s="33" t="s">
        <v>483</v>
      </c>
      <c r="B49" s="34" t="s">
        <v>524</v>
      </c>
      <c r="C49" s="35" t="s">
        <v>525</v>
      </c>
      <c r="D49" s="8"/>
      <c r="E49" s="8"/>
      <c r="F49" s="8" t="s">
        <v>526</v>
      </c>
      <c r="G49" s="8"/>
      <c r="H49" s="8"/>
      <c r="I49" s="8" t="s">
        <v>527</v>
      </c>
      <c r="J49" s="8"/>
      <c r="K49" s="8" t="s">
        <v>528</v>
      </c>
      <c r="L49" s="8" t="s">
        <v>529</v>
      </c>
      <c r="M49" s="8" t="s">
        <v>530</v>
      </c>
      <c r="N49" s="8"/>
      <c r="O49" s="8"/>
      <c r="P49" s="8"/>
      <c r="Q49" s="8" t="s">
        <v>531</v>
      </c>
      <c r="R49" s="8" t="s">
        <v>532</v>
      </c>
      <c r="S49" s="8" t="s">
        <v>533</v>
      </c>
      <c r="T49" s="8" t="s">
        <v>534</v>
      </c>
      <c r="U49" s="8"/>
      <c r="V49" s="36">
        <v>41.35</v>
      </c>
    </row>
    <row r="50" spans="1:22" ht="331.5">
      <c r="A50" s="33" t="s">
        <v>483</v>
      </c>
      <c r="B50" s="34" t="s">
        <v>535</v>
      </c>
      <c r="C50" s="35" t="s">
        <v>536</v>
      </c>
      <c r="D50" s="8"/>
      <c r="E50" s="8"/>
      <c r="F50" s="8"/>
      <c r="G50" s="8"/>
      <c r="H50" s="8" t="s">
        <v>537</v>
      </c>
      <c r="I50" s="8"/>
      <c r="J50" s="8"/>
      <c r="K50" s="8"/>
      <c r="L50" s="8"/>
      <c r="M50" s="8" t="s">
        <v>538</v>
      </c>
      <c r="N50" s="8"/>
      <c r="O50" s="8"/>
      <c r="P50" s="8"/>
      <c r="Q50" s="8" t="s">
        <v>539</v>
      </c>
      <c r="R50" s="8" t="s">
        <v>540</v>
      </c>
      <c r="S50" s="8" t="s">
        <v>541</v>
      </c>
      <c r="T50" s="8"/>
      <c r="U50" s="8"/>
      <c r="V50" s="8">
        <v>35.92</v>
      </c>
    </row>
    <row r="51" spans="1:22" ht="178.5">
      <c r="A51" s="33" t="s">
        <v>483</v>
      </c>
      <c r="B51" s="34" t="s">
        <v>542</v>
      </c>
      <c r="C51" s="35" t="s">
        <v>543</v>
      </c>
      <c r="D51" s="8" t="s">
        <v>544</v>
      </c>
      <c r="E51" s="8"/>
      <c r="F51" s="8" t="s">
        <v>545</v>
      </c>
      <c r="G51" s="8"/>
      <c r="H51" s="8" t="s">
        <v>546</v>
      </c>
      <c r="I51" s="8" t="s">
        <v>547</v>
      </c>
      <c r="J51" s="8" t="s">
        <v>548</v>
      </c>
      <c r="K51" s="8" t="s">
        <v>549</v>
      </c>
      <c r="L51" s="8" t="s">
        <v>550</v>
      </c>
      <c r="M51" s="8"/>
      <c r="N51" s="8" t="s">
        <v>551</v>
      </c>
      <c r="O51" s="8"/>
      <c r="P51" s="8"/>
      <c r="Q51" s="8" t="s">
        <v>552</v>
      </c>
      <c r="R51" s="8" t="s">
        <v>553</v>
      </c>
      <c r="S51" s="8" t="s">
        <v>554</v>
      </c>
      <c r="T51" s="8"/>
      <c r="U51" s="8"/>
      <c r="V51" s="36">
        <v>30.4</v>
      </c>
    </row>
    <row r="52" spans="1:22" ht="409.5">
      <c r="A52" s="37" t="s">
        <v>555</v>
      </c>
      <c r="B52" s="38" t="s">
        <v>556</v>
      </c>
      <c r="C52" s="39" t="s">
        <v>557</v>
      </c>
      <c r="D52" s="8" t="s">
        <v>558</v>
      </c>
      <c r="E52" s="8" t="s">
        <v>559</v>
      </c>
      <c r="F52" s="8" t="s">
        <v>560</v>
      </c>
      <c r="G52" s="8" t="s">
        <v>561</v>
      </c>
      <c r="H52" s="8" t="s">
        <v>562</v>
      </c>
      <c r="I52" s="8" t="s">
        <v>563</v>
      </c>
      <c r="J52" s="8" t="s">
        <v>564</v>
      </c>
      <c r="K52" s="8" t="s">
        <v>565</v>
      </c>
      <c r="L52" s="8" t="s">
        <v>566</v>
      </c>
      <c r="M52" s="8" t="s">
        <v>567</v>
      </c>
      <c r="N52" s="8"/>
      <c r="O52" s="8" t="s">
        <v>568</v>
      </c>
      <c r="P52" s="8" t="s">
        <v>569</v>
      </c>
      <c r="Q52" s="8" t="s">
        <v>570</v>
      </c>
      <c r="R52" s="8" t="s">
        <v>571</v>
      </c>
      <c r="S52" s="8" t="s">
        <v>572</v>
      </c>
      <c r="T52" s="8"/>
      <c r="U52" s="8"/>
      <c r="V52" s="8">
        <v>57</v>
      </c>
    </row>
    <row r="53" spans="1:22" ht="395.25">
      <c r="A53" s="37" t="s">
        <v>555</v>
      </c>
      <c r="B53" s="38" t="s">
        <v>573</v>
      </c>
      <c r="C53" s="39" t="s">
        <v>574</v>
      </c>
      <c r="D53" s="8" t="s">
        <v>575</v>
      </c>
      <c r="E53" s="8" t="s">
        <v>576</v>
      </c>
      <c r="F53" s="8" t="s">
        <v>577</v>
      </c>
      <c r="G53" s="8" t="s">
        <v>578</v>
      </c>
      <c r="H53" s="8" t="s">
        <v>579</v>
      </c>
      <c r="I53" s="8" t="s">
        <v>580</v>
      </c>
      <c r="J53" s="8"/>
      <c r="K53" s="8" t="s">
        <v>581</v>
      </c>
      <c r="L53" s="8" t="s">
        <v>582</v>
      </c>
      <c r="M53" s="8" t="s">
        <v>583</v>
      </c>
      <c r="N53" s="8"/>
      <c r="O53" s="8" t="s">
        <v>584</v>
      </c>
      <c r="P53" s="8"/>
      <c r="Q53" s="8" t="s">
        <v>585</v>
      </c>
      <c r="R53" s="8" t="s">
        <v>586</v>
      </c>
      <c r="S53" s="8"/>
      <c r="T53" s="8"/>
      <c r="U53" s="8"/>
      <c r="V53" s="36">
        <v>36.549999999999997</v>
      </c>
    </row>
    <row r="54" spans="1:22" ht="242.25">
      <c r="A54" s="37" t="s">
        <v>555</v>
      </c>
      <c r="B54" s="38" t="s">
        <v>587</v>
      </c>
      <c r="C54" s="39" t="s">
        <v>588</v>
      </c>
      <c r="D54" s="8"/>
      <c r="E54" s="8" t="s">
        <v>589</v>
      </c>
      <c r="F54" s="8" t="s">
        <v>590</v>
      </c>
      <c r="G54" s="8" t="s">
        <v>591</v>
      </c>
      <c r="H54" s="8"/>
      <c r="I54" s="8" t="s">
        <v>592</v>
      </c>
      <c r="J54" s="8"/>
      <c r="K54" s="8" t="s">
        <v>593</v>
      </c>
      <c r="L54" s="8" t="s">
        <v>594</v>
      </c>
      <c r="M54" s="8"/>
      <c r="N54" s="8"/>
      <c r="O54" s="8" t="s">
        <v>595</v>
      </c>
      <c r="P54" s="8"/>
      <c r="Q54" s="8" t="s">
        <v>596</v>
      </c>
      <c r="R54" s="8" t="s">
        <v>597</v>
      </c>
      <c r="S54" s="8" t="s">
        <v>598</v>
      </c>
      <c r="T54" s="8" t="s">
        <v>599</v>
      </c>
      <c r="U54" s="8"/>
      <c r="V54" s="36">
        <v>32.200000000000003</v>
      </c>
    </row>
    <row r="55" spans="1:22" ht="293.25">
      <c r="A55" s="37" t="s">
        <v>555</v>
      </c>
      <c r="B55" s="38" t="s">
        <v>600</v>
      </c>
      <c r="C55" s="39" t="s">
        <v>601</v>
      </c>
      <c r="D55" s="8" t="s">
        <v>602</v>
      </c>
      <c r="E55" s="8"/>
      <c r="F55" s="8" t="s">
        <v>603</v>
      </c>
      <c r="G55" s="8" t="s">
        <v>604</v>
      </c>
      <c r="H55" s="8" t="s">
        <v>605</v>
      </c>
      <c r="I55" s="8" t="s">
        <v>606</v>
      </c>
      <c r="J55" s="8"/>
      <c r="K55" s="8" t="s">
        <v>607</v>
      </c>
      <c r="L55" s="8" t="s">
        <v>608</v>
      </c>
      <c r="M55" s="8" t="s">
        <v>609</v>
      </c>
      <c r="N55" s="8"/>
      <c r="O55" s="8" t="s">
        <v>610</v>
      </c>
      <c r="P55" s="8" t="s">
        <v>611</v>
      </c>
      <c r="Q55" s="8" t="s">
        <v>612</v>
      </c>
      <c r="R55" s="8" t="s">
        <v>613</v>
      </c>
      <c r="S55" s="8" t="s">
        <v>614</v>
      </c>
      <c r="T55" s="8" t="s">
        <v>615</v>
      </c>
      <c r="U55" s="8"/>
      <c r="V55" s="36">
        <v>35.549999999999997</v>
      </c>
    </row>
    <row r="56" spans="1:22" ht="178.5">
      <c r="A56" s="37" t="s">
        <v>555</v>
      </c>
      <c r="B56" s="38" t="s">
        <v>616</v>
      </c>
      <c r="C56" s="39" t="s">
        <v>617</v>
      </c>
      <c r="D56" s="8" t="s">
        <v>618</v>
      </c>
      <c r="E56" s="8" t="s">
        <v>619</v>
      </c>
      <c r="F56" s="8" t="s">
        <v>620</v>
      </c>
      <c r="G56" s="8" t="s">
        <v>621</v>
      </c>
      <c r="H56" s="8" t="s">
        <v>622</v>
      </c>
      <c r="I56" s="8" t="s">
        <v>623</v>
      </c>
      <c r="J56" s="8"/>
      <c r="K56" s="8" t="s">
        <v>624</v>
      </c>
      <c r="L56" s="8" t="s">
        <v>625</v>
      </c>
      <c r="M56" s="8" t="s">
        <v>626</v>
      </c>
      <c r="N56" s="8" t="s">
        <v>627</v>
      </c>
      <c r="O56" s="8" t="s">
        <v>628</v>
      </c>
      <c r="P56" s="8"/>
      <c r="Q56" s="8" t="s">
        <v>629</v>
      </c>
      <c r="R56" s="8" t="s">
        <v>630</v>
      </c>
      <c r="S56" s="8" t="s">
        <v>631</v>
      </c>
      <c r="T56" s="8" t="s">
        <v>632</v>
      </c>
      <c r="U56" s="8" t="s">
        <v>633</v>
      </c>
      <c r="V56" s="36">
        <v>39.5</v>
      </c>
    </row>
    <row r="57" spans="1:22" ht="25.5">
      <c r="A57" s="37" t="s">
        <v>555</v>
      </c>
      <c r="B57" s="38" t="s">
        <v>634</v>
      </c>
      <c r="C57" s="39" t="s">
        <v>635</v>
      </c>
      <c r="D57" s="8"/>
      <c r="E57" s="8"/>
      <c r="F57" s="8"/>
      <c r="G57" s="8"/>
      <c r="H57" s="8"/>
      <c r="I57" s="8"/>
      <c r="J57" s="8"/>
      <c r="K57" s="8"/>
      <c r="L57" s="8"/>
      <c r="M57" s="8"/>
      <c r="N57" s="8"/>
      <c r="O57" s="8"/>
      <c r="P57" s="8"/>
      <c r="Q57" s="8"/>
      <c r="R57" s="8"/>
      <c r="S57" s="8"/>
      <c r="T57" s="8"/>
      <c r="U57" s="8"/>
      <c r="V57" s="36">
        <v>0</v>
      </c>
    </row>
    <row r="58" spans="1:22" ht="409.5">
      <c r="A58" s="33" t="s">
        <v>636</v>
      </c>
      <c r="B58" s="34" t="s">
        <v>637</v>
      </c>
      <c r="C58" s="35" t="s">
        <v>638</v>
      </c>
      <c r="D58" s="8" t="s">
        <v>639</v>
      </c>
      <c r="E58" s="8" t="s">
        <v>640</v>
      </c>
      <c r="F58" s="8" t="s">
        <v>641</v>
      </c>
      <c r="G58" s="8"/>
      <c r="H58" s="8"/>
      <c r="I58" s="8" t="s">
        <v>642</v>
      </c>
      <c r="J58" s="8"/>
      <c r="K58" s="8" t="s">
        <v>643</v>
      </c>
      <c r="L58" s="8" t="s">
        <v>644</v>
      </c>
      <c r="M58" s="8" t="s">
        <v>645</v>
      </c>
      <c r="N58" s="8"/>
      <c r="O58" s="8"/>
      <c r="P58" s="8" t="s">
        <v>646</v>
      </c>
      <c r="Q58" s="8" t="s">
        <v>647</v>
      </c>
      <c r="R58" s="8" t="s">
        <v>648</v>
      </c>
      <c r="S58" s="8" t="s">
        <v>649</v>
      </c>
      <c r="T58" s="8"/>
      <c r="U58" s="8"/>
      <c r="V58" s="36">
        <v>27</v>
      </c>
    </row>
    <row r="59" spans="1:22" ht="267.75">
      <c r="A59" s="33" t="s">
        <v>636</v>
      </c>
      <c r="B59" s="34" t="s">
        <v>650</v>
      </c>
      <c r="C59" s="35" t="s">
        <v>651</v>
      </c>
      <c r="D59" s="8"/>
      <c r="E59" s="8" t="s">
        <v>652</v>
      </c>
      <c r="F59" s="8" t="s">
        <v>653</v>
      </c>
      <c r="G59" s="8" t="s">
        <v>654</v>
      </c>
      <c r="H59" s="8"/>
      <c r="I59" s="8" t="s">
        <v>655</v>
      </c>
      <c r="J59" s="8"/>
      <c r="K59" s="8" t="s">
        <v>656</v>
      </c>
      <c r="L59" s="8" t="s">
        <v>657</v>
      </c>
      <c r="M59" s="8"/>
      <c r="N59" s="8"/>
      <c r="O59" s="8" t="s">
        <v>658</v>
      </c>
      <c r="P59" s="8" t="s">
        <v>659</v>
      </c>
      <c r="Q59" s="8" t="s">
        <v>660</v>
      </c>
      <c r="R59" s="8" t="s">
        <v>661</v>
      </c>
      <c r="S59" s="8"/>
      <c r="T59" s="8" t="s">
        <v>662</v>
      </c>
      <c r="U59" s="8"/>
      <c r="V59" s="36">
        <v>37.234999999999999</v>
      </c>
    </row>
    <row r="60" spans="1:22" ht="409.5">
      <c r="A60" s="33" t="s">
        <v>636</v>
      </c>
      <c r="B60" s="34" t="s">
        <v>663</v>
      </c>
      <c r="C60" s="35" t="s">
        <v>664</v>
      </c>
      <c r="D60" s="8"/>
      <c r="E60" s="8"/>
      <c r="F60" s="8"/>
      <c r="G60" s="8" t="s">
        <v>665</v>
      </c>
      <c r="H60" s="8"/>
      <c r="I60" s="8" t="s">
        <v>666</v>
      </c>
      <c r="J60" s="8"/>
      <c r="K60" s="8" t="s">
        <v>667</v>
      </c>
      <c r="L60" s="8"/>
      <c r="M60" s="8" t="s">
        <v>668</v>
      </c>
      <c r="N60" s="8"/>
      <c r="O60" s="8"/>
      <c r="P60" s="8"/>
      <c r="Q60" s="8"/>
      <c r="R60" s="8"/>
      <c r="S60" s="8" t="s">
        <v>669</v>
      </c>
      <c r="T60" s="8" t="s">
        <v>670</v>
      </c>
      <c r="U60" s="8"/>
      <c r="V60" s="8">
        <v>24</v>
      </c>
    </row>
    <row r="61" spans="1:22" ht="395.25">
      <c r="A61" s="33" t="s">
        <v>636</v>
      </c>
      <c r="B61" s="34" t="s">
        <v>671</v>
      </c>
      <c r="C61" s="35" t="s">
        <v>672</v>
      </c>
      <c r="D61" s="8"/>
      <c r="E61" s="8" t="s">
        <v>673</v>
      </c>
      <c r="F61" s="8" t="s">
        <v>674</v>
      </c>
      <c r="G61" s="8" t="s">
        <v>675</v>
      </c>
      <c r="H61" s="8"/>
      <c r="I61" s="8" t="s">
        <v>676</v>
      </c>
      <c r="J61" s="8"/>
      <c r="K61" s="8"/>
      <c r="L61" s="8" t="s">
        <v>677</v>
      </c>
      <c r="M61" s="8" t="s">
        <v>678</v>
      </c>
      <c r="N61" s="8"/>
      <c r="O61" s="8"/>
      <c r="P61" s="8"/>
      <c r="Q61" s="8" t="s">
        <v>679</v>
      </c>
      <c r="R61" s="8" t="s">
        <v>680</v>
      </c>
      <c r="S61" s="8" t="s">
        <v>681</v>
      </c>
      <c r="T61" s="8"/>
      <c r="U61" s="8" t="s">
        <v>682</v>
      </c>
      <c r="V61" s="36">
        <v>14.8</v>
      </c>
    </row>
    <row r="62" spans="1:22" ht="102">
      <c r="A62" s="37" t="s">
        <v>683</v>
      </c>
      <c r="B62" s="38" t="s">
        <v>684</v>
      </c>
      <c r="C62" s="39" t="s">
        <v>685</v>
      </c>
      <c r="D62" s="8" t="s">
        <v>686</v>
      </c>
      <c r="E62" s="8"/>
      <c r="F62" s="8" t="s">
        <v>687</v>
      </c>
      <c r="G62" s="8"/>
      <c r="H62" s="8"/>
      <c r="I62" s="8" t="s">
        <v>688</v>
      </c>
      <c r="J62" s="8"/>
      <c r="K62" s="8"/>
      <c r="L62" s="8" t="s">
        <v>689</v>
      </c>
      <c r="M62" s="8" t="s">
        <v>690</v>
      </c>
      <c r="N62" s="8"/>
      <c r="O62" s="8"/>
      <c r="P62" s="8"/>
      <c r="Q62" s="8" t="s">
        <v>691</v>
      </c>
      <c r="R62" s="8"/>
      <c r="S62" s="8"/>
      <c r="T62" s="8"/>
      <c r="U62" s="8"/>
      <c r="V62" s="8">
        <v>19.2</v>
      </c>
    </row>
    <row r="63" spans="1:22" ht="409.5">
      <c r="A63" s="37">
        <v>74</v>
      </c>
      <c r="B63" s="38" t="s">
        <v>692</v>
      </c>
      <c r="C63" s="39" t="s">
        <v>693</v>
      </c>
      <c r="D63" s="8" t="s">
        <v>694</v>
      </c>
      <c r="E63" s="8" t="s">
        <v>695</v>
      </c>
      <c r="F63" s="8" t="s">
        <v>696</v>
      </c>
      <c r="G63" s="8" t="s">
        <v>697</v>
      </c>
      <c r="H63" s="8" t="s">
        <v>698</v>
      </c>
      <c r="I63" s="8" t="s">
        <v>699</v>
      </c>
      <c r="J63" s="8" t="s">
        <v>700</v>
      </c>
      <c r="K63" s="8"/>
      <c r="L63" s="8" t="s">
        <v>701</v>
      </c>
      <c r="M63" s="8" t="s">
        <v>702</v>
      </c>
      <c r="N63" s="8"/>
      <c r="O63" s="8" t="s">
        <v>703</v>
      </c>
      <c r="P63" s="8"/>
      <c r="Q63" s="8" t="s">
        <v>704</v>
      </c>
      <c r="R63" s="8" t="s">
        <v>705</v>
      </c>
      <c r="S63" s="8" t="s">
        <v>706</v>
      </c>
      <c r="T63" s="8"/>
      <c r="U63" s="8"/>
      <c r="V63" s="36">
        <v>47.15</v>
      </c>
    </row>
    <row r="64" spans="1:22">
      <c r="A64" s="43"/>
      <c r="B64" s="44" t="s">
        <v>707</v>
      </c>
      <c r="C64" s="45" t="s">
        <v>21</v>
      </c>
      <c r="D64" s="8">
        <v>44.064999999999998</v>
      </c>
      <c r="E64" s="8">
        <v>64.39</v>
      </c>
      <c r="F64" s="8">
        <v>125.65</v>
      </c>
      <c r="G64" s="8">
        <v>57.08</v>
      </c>
      <c r="H64" s="8">
        <v>28.585000000000001</v>
      </c>
      <c r="I64" s="8">
        <v>141.17500000000001</v>
      </c>
      <c r="J64" s="8">
        <v>24.68</v>
      </c>
      <c r="K64" s="8">
        <v>49.05</v>
      </c>
      <c r="L64" s="8">
        <v>113.37</v>
      </c>
      <c r="M64" s="8">
        <v>52.73</v>
      </c>
      <c r="N64" s="8">
        <v>16.329999999999998</v>
      </c>
      <c r="O64" s="8">
        <v>10.555</v>
      </c>
      <c r="P64" s="8">
        <v>6.6</v>
      </c>
      <c r="Q64" s="8">
        <v>205.755</v>
      </c>
      <c r="R64" s="8">
        <v>107.22</v>
      </c>
      <c r="S64" s="8">
        <v>116.59</v>
      </c>
      <c r="T64" s="8">
        <v>19.25</v>
      </c>
      <c r="U64" s="8">
        <v>19.2</v>
      </c>
      <c r="V64" s="8">
        <v>1202.2750000000001</v>
      </c>
    </row>
  </sheetData>
  <autoFilter ref="A1:U64"/>
  <pageMargins left="0.196527777777778" right="0.196527777777778" top="0.12708333333333299" bottom="7.1527777777777801E-2" header="0.51180555555555496" footer="0.51180555555555496"/>
  <pageSetup paperSize="0" scale="0" orientation="portrait" usePrinterDefaults="0" useFirstPageNumber="1"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66"/>
  <sheetViews>
    <sheetView topLeftCell="C1" zoomScale="85" zoomScaleNormal="85" workbookViewId="0">
      <selection activeCell="C2" sqref="C2"/>
    </sheetView>
  </sheetViews>
  <sheetFormatPr baseColWidth="10" defaultRowHeight="15"/>
  <cols>
    <col min="1" max="1" width="11.5703125" style="1"/>
    <col min="2" max="2" width="8.42578125"/>
    <col min="3" max="3" width="35.42578125" style="1"/>
    <col min="4" max="17" width="41" style="2"/>
    <col min="18" max="18" width="42.85546875" style="2"/>
    <col min="19" max="19" width="51.140625" style="2"/>
    <col min="20" max="22" width="41" style="2"/>
    <col min="23" max="1025" width="11.5703125"/>
  </cols>
  <sheetData>
    <row r="1" spans="1:1024" ht="12.75">
      <c r="C1" s="1" t="s">
        <v>708</v>
      </c>
    </row>
    <row r="3" spans="1:1024" s="4" customFormat="1" ht="25.5">
      <c r="A3" s="16" t="s">
        <v>709</v>
      </c>
      <c r="B3" s="17" t="s">
        <v>710</v>
      </c>
      <c r="C3" s="18" t="s">
        <v>2</v>
      </c>
      <c r="D3" s="2" t="s">
        <v>3</v>
      </c>
      <c r="E3" s="2" t="s">
        <v>4</v>
      </c>
      <c r="F3" s="2" t="s">
        <v>5</v>
      </c>
      <c r="G3" s="2" t="s">
        <v>6</v>
      </c>
      <c r="H3" s="2" t="s">
        <v>7</v>
      </c>
      <c r="I3" s="2" t="s">
        <v>8</v>
      </c>
      <c r="J3" s="2" t="s">
        <v>9</v>
      </c>
      <c r="K3" s="2" t="s">
        <v>10</v>
      </c>
      <c r="L3" s="2" t="s">
        <v>11</v>
      </c>
      <c r="M3" s="2" t="s">
        <v>12</v>
      </c>
      <c r="N3" s="2" t="s">
        <v>13</v>
      </c>
      <c r="O3" s="2" t="s">
        <v>14</v>
      </c>
      <c r="P3" s="2" t="s">
        <v>15</v>
      </c>
      <c r="Q3" s="2" t="s">
        <v>16</v>
      </c>
      <c r="R3" s="2" t="s">
        <v>17</v>
      </c>
      <c r="S3" s="2" t="s">
        <v>18</v>
      </c>
      <c r="T3" s="2" t="s">
        <v>19</v>
      </c>
      <c r="U3" s="2" t="s">
        <v>20</v>
      </c>
      <c r="V3" s="2"/>
      <c r="AMA3"/>
      <c r="AMB3"/>
      <c r="AMC3"/>
      <c r="AMD3"/>
      <c r="AME3"/>
      <c r="AMF3"/>
      <c r="AMG3"/>
      <c r="AMH3"/>
      <c r="AMI3"/>
      <c r="AMJ3"/>
    </row>
    <row r="4" spans="1:1024" ht="12.75">
      <c r="A4" s="19" t="s">
        <v>22</v>
      </c>
      <c r="B4" s="20" t="s">
        <v>23</v>
      </c>
      <c r="C4" s="5" t="s">
        <v>24</v>
      </c>
      <c r="D4" s="2">
        <v>0</v>
      </c>
      <c r="E4" s="2">
        <v>0.6</v>
      </c>
      <c r="F4" s="2">
        <v>1.1000000000000001</v>
      </c>
      <c r="G4" s="2">
        <v>1.9</v>
      </c>
      <c r="H4" s="2">
        <v>8.5000000000000006E-2</v>
      </c>
      <c r="I4" s="2">
        <v>3.5</v>
      </c>
      <c r="J4" s="2">
        <v>0</v>
      </c>
      <c r="K4" s="2">
        <v>0.9</v>
      </c>
      <c r="L4" s="2">
        <v>0</v>
      </c>
      <c r="M4" s="2">
        <v>0</v>
      </c>
      <c r="N4" s="2">
        <v>0</v>
      </c>
      <c r="O4" s="2">
        <v>0</v>
      </c>
      <c r="P4" s="2">
        <v>0</v>
      </c>
      <c r="Q4" s="2">
        <v>0</v>
      </c>
      <c r="R4" s="2">
        <v>0.2</v>
      </c>
      <c r="S4" s="2">
        <v>2</v>
      </c>
      <c r="T4" s="2">
        <v>0.6</v>
      </c>
      <c r="U4" s="2">
        <v>0.4</v>
      </c>
      <c r="V4" s="2">
        <f t="shared" ref="V4:V35" si="0">SUM(D4:U4)</f>
        <v>11.285</v>
      </c>
      <c r="W4" s="2"/>
      <c r="X4" s="2"/>
      <c r="Y4" s="2"/>
      <c r="Z4" s="2"/>
      <c r="AA4" s="2"/>
      <c r="AB4" s="2"/>
      <c r="AC4" s="2"/>
      <c r="AD4" s="2"/>
      <c r="AE4" s="2"/>
      <c r="AF4" s="2"/>
      <c r="AG4" s="2"/>
      <c r="AH4" s="2"/>
      <c r="AI4" s="2"/>
      <c r="AJ4" s="2"/>
      <c r="AK4" s="2"/>
      <c r="AL4" s="2"/>
      <c r="AM4" s="2"/>
      <c r="AN4" s="2"/>
    </row>
    <row r="5" spans="1:1024" ht="12.75">
      <c r="A5" s="21" t="s">
        <v>22</v>
      </c>
      <c r="B5" s="22" t="s">
        <v>35</v>
      </c>
      <c r="C5" s="5" t="s">
        <v>711</v>
      </c>
      <c r="D5" s="2">
        <v>0</v>
      </c>
      <c r="E5" s="2">
        <v>4.4000000000000004</v>
      </c>
      <c r="F5" s="2">
        <v>1</v>
      </c>
      <c r="G5" s="2">
        <v>0</v>
      </c>
      <c r="H5" s="2">
        <v>0.2</v>
      </c>
      <c r="I5" s="2">
        <v>0</v>
      </c>
      <c r="J5" s="2">
        <v>0.1</v>
      </c>
      <c r="K5" s="2">
        <v>1.7</v>
      </c>
      <c r="L5" s="2">
        <v>0.6</v>
      </c>
      <c r="M5" s="2">
        <v>0.3</v>
      </c>
      <c r="N5" s="2">
        <v>0.2</v>
      </c>
      <c r="O5" s="2">
        <v>0.3</v>
      </c>
      <c r="P5" s="2">
        <v>0.4</v>
      </c>
      <c r="Q5" s="2">
        <v>7.4</v>
      </c>
      <c r="R5" s="2">
        <v>0</v>
      </c>
      <c r="S5" s="2">
        <v>1.5</v>
      </c>
      <c r="T5" s="2">
        <v>0</v>
      </c>
      <c r="U5" s="2">
        <v>0</v>
      </c>
      <c r="V5" s="2">
        <f t="shared" si="0"/>
        <v>18.100000000000001</v>
      </c>
      <c r="W5" s="2"/>
      <c r="X5" s="2"/>
      <c r="Y5" s="2"/>
      <c r="Z5" s="2"/>
      <c r="AA5" s="2"/>
      <c r="AB5" s="2"/>
      <c r="AC5" s="2"/>
      <c r="AD5" s="2"/>
      <c r="AE5" s="2"/>
      <c r="AF5" s="2"/>
      <c r="AG5" s="2"/>
      <c r="AH5" s="2"/>
      <c r="AI5" s="2"/>
      <c r="AJ5" s="2"/>
      <c r="AK5" s="2"/>
      <c r="AL5" s="2"/>
      <c r="AM5" s="2"/>
      <c r="AN5" s="2"/>
    </row>
    <row r="6" spans="1:1024" ht="12.75">
      <c r="A6" s="21" t="s">
        <v>22</v>
      </c>
      <c r="B6" s="22" t="s">
        <v>50</v>
      </c>
      <c r="C6" s="5" t="s">
        <v>712</v>
      </c>
      <c r="D6" s="2">
        <v>0</v>
      </c>
      <c r="E6" s="2">
        <v>0</v>
      </c>
      <c r="F6" s="2">
        <v>0</v>
      </c>
      <c r="G6" s="2">
        <v>0</v>
      </c>
      <c r="H6" s="2">
        <v>0</v>
      </c>
      <c r="I6" s="2">
        <v>0</v>
      </c>
      <c r="J6" s="2">
        <v>0</v>
      </c>
      <c r="K6" s="2">
        <v>0</v>
      </c>
      <c r="L6" s="2">
        <v>0</v>
      </c>
      <c r="M6" s="2">
        <v>0</v>
      </c>
      <c r="N6" s="2">
        <v>0</v>
      </c>
      <c r="O6" s="2">
        <v>0</v>
      </c>
      <c r="P6" s="2">
        <v>0</v>
      </c>
      <c r="Q6" s="2">
        <v>0</v>
      </c>
      <c r="R6" s="2">
        <v>0</v>
      </c>
      <c r="S6" s="2">
        <v>0</v>
      </c>
      <c r="T6" s="2">
        <v>0</v>
      </c>
      <c r="U6" s="2">
        <v>0</v>
      </c>
      <c r="V6" s="2">
        <f t="shared" si="0"/>
        <v>0</v>
      </c>
      <c r="W6" s="2"/>
      <c r="X6" s="2"/>
      <c r="Y6" s="2"/>
      <c r="Z6" s="2"/>
      <c r="AA6" s="2"/>
      <c r="AB6" s="2"/>
      <c r="AC6" s="2"/>
      <c r="AD6" s="2"/>
      <c r="AE6" s="2"/>
      <c r="AF6" s="2"/>
      <c r="AG6" s="2"/>
      <c r="AH6" s="2"/>
      <c r="AI6" s="2"/>
      <c r="AJ6" s="2"/>
      <c r="AK6" s="2"/>
      <c r="AL6" s="2"/>
      <c r="AM6" s="2"/>
      <c r="AN6" s="2"/>
    </row>
    <row r="7" spans="1:1024" ht="12.75">
      <c r="A7" s="21" t="s">
        <v>22</v>
      </c>
      <c r="B7" s="22" t="s">
        <v>52</v>
      </c>
      <c r="C7" s="5" t="s">
        <v>53</v>
      </c>
      <c r="D7" s="2">
        <v>0</v>
      </c>
      <c r="E7" s="2">
        <v>2.1</v>
      </c>
      <c r="F7" s="2">
        <v>1.8</v>
      </c>
      <c r="G7" s="2">
        <v>0</v>
      </c>
      <c r="H7" s="2">
        <v>0</v>
      </c>
      <c r="I7" s="2">
        <v>1.3</v>
      </c>
      <c r="J7" s="2">
        <v>0</v>
      </c>
      <c r="K7" s="2">
        <v>0.4</v>
      </c>
      <c r="L7" s="2">
        <v>1.8</v>
      </c>
      <c r="M7" s="2">
        <v>3.5</v>
      </c>
      <c r="N7" s="2">
        <v>0</v>
      </c>
      <c r="O7" s="2">
        <v>0</v>
      </c>
      <c r="P7" s="2">
        <v>0</v>
      </c>
      <c r="Q7" s="2">
        <v>7.4</v>
      </c>
      <c r="R7" s="2">
        <v>0.2</v>
      </c>
      <c r="S7" s="2">
        <v>0</v>
      </c>
      <c r="T7" s="2">
        <v>0</v>
      </c>
      <c r="U7" s="2">
        <v>0</v>
      </c>
      <c r="V7" s="2">
        <f t="shared" si="0"/>
        <v>18.5</v>
      </c>
      <c r="W7" s="2"/>
      <c r="X7" s="2"/>
      <c r="Y7" s="2"/>
      <c r="Z7" s="2"/>
      <c r="AA7" s="2"/>
      <c r="AB7" s="2"/>
      <c r="AC7" s="2"/>
      <c r="AD7" s="2"/>
      <c r="AE7" s="2"/>
      <c r="AF7" s="2"/>
      <c r="AG7" s="2"/>
      <c r="AH7" s="2"/>
      <c r="AI7" s="2"/>
      <c r="AJ7" s="2"/>
      <c r="AK7" s="2"/>
      <c r="AL7" s="2"/>
      <c r="AM7" s="2"/>
      <c r="AN7" s="2"/>
    </row>
    <row r="8" spans="1:1024" ht="12.75">
      <c r="A8" s="21" t="s">
        <v>22</v>
      </c>
      <c r="B8" s="22" t="s">
        <v>62</v>
      </c>
      <c r="C8" s="5" t="s">
        <v>63</v>
      </c>
      <c r="D8" s="2">
        <v>0</v>
      </c>
      <c r="E8" s="2">
        <v>0.42</v>
      </c>
      <c r="F8" s="2">
        <v>0</v>
      </c>
      <c r="G8" s="2">
        <v>0</v>
      </c>
      <c r="H8" s="2">
        <v>0</v>
      </c>
      <c r="I8" s="2">
        <v>0.22500000000000001</v>
      </c>
      <c r="J8" s="2">
        <v>0</v>
      </c>
      <c r="K8" s="2">
        <v>1.2</v>
      </c>
      <c r="L8" s="2">
        <v>0</v>
      </c>
      <c r="M8" s="2">
        <v>1.4</v>
      </c>
      <c r="N8" s="2">
        <v>0.1</v>
      </c>
      <c r="O8" s="2">
        <v>0</v>
      </c>
      <c r="P8" s="2">
        <v>0</v>
      </c>
      <c r="Q8" s="2">
        <v>0</v>
      </c>
      <c r="R8" s="2">
        <v>0</v>
      </c>
      <c r="S8" s="2">
        <v>0</v>
      </c>
      <c r="T8" s="2">
        <v>0</v>
      </c>
      <c r="U8" s="2">
        <v>0</v>
      </c>
      <c r="V8" s="2">
        <f t="shared" si="0"/>
        <v>3.3450000000000002</v>
      </c>
      <c r="W8" s="2"/>
      <c r="X8" s="2"/>
      <c r="Y8" s="2"/>
      <c r="Z8" s="2"/>
      <c r="AA8" s="2"/>
      <c r="AB8" s="2"/>
      <c r="AC8" s="2"/>
      <c r="AD8" s="2"/>
      <c r="AE8" s="2"/>
      <c r="AF8" s="2"/>
      <c r="AG8" s="2"/>
      <c r="AH8" s="2"/>
      <c r="AI8" s="2"/>
      <c r="AJ8" s="2"/>
      <c r="AK8" s="2"/>
      <c r="AL8" s="2"/>
      <c r="AM8" s="2"/>
      <c r="AN8" s="2"/>
    </row>
    <row r="9" spans="1:1024" ht="12.75">
      <c r="A9" s="21" t="s">
        <v>22</v>
      </c>
      <c r="B9" s="22" t="s">
        <v>69</v>
      </c>
      <c r="C9" s="5" t="s">
        <v>70</v>
      </c>
      <c r="D9" s="2">
        <v>0.8</v>
      </c>
      <c r="E9" s="2">
        <v>1.3</v>
      </c>
      <c r="F9" s="2">
        <v>4.4000000000000004</v>
      </c>
      <c r="G9" s="2">
        <v>1</v>
      </c>
      <c r="H9" s="2">
        <v>0</v>
      </c>
      <c r="I9" s="2">
        <v>2.5</v>
      </c>
      <c r="J9" s="2">
        <v>0</v>
      </c>
      <c r="K9" s="2">
        <v>1.7</v>
      </c>
      <c r="L9" s="2">
        <v>0</v>
      </c>
      <c r="M9" s="2">
        <v>0.1</v>
      </c>
      <c r="N9" s="2">
        <v>0</v>
      </c>
      <c r="O9" s="2">
        <v>0</v>
      </c>
      <c r="P9" s="2">
        <v>0</v>
      </c>
      <c r="Q9" s="2">
        <v>14</v>
      </c>
      <c r="R9" s="2">
        <v>0.8</v>
      </c>
      <c r="S9" s="2">
        <v>0</v>
      </c>
      <c r="T9" s="2">
        <v>0</v>
      </c>
      <c r="U9" s="2">
        <v>0</v>
      </c>
      <c r="V9" s="2">
        <f t="shared" si="0"/>
        <v>26.599999999999998</v>
      </c>
      <c r="W9" s="2"/>
      <c r="X9" s="2"/>
      <c r="Y9" s="2"/>
      <c r="Z9" s="2"/>
      <c r="AA9" s="2"/>
      <c r="AB9" s="2"/>
      <c r="AC9" s="2"/>
      <c r="AD9" s="2"/>
      <c r="AE9" s="2"/>
      <c r="AF9" s="2"/>
      <c r="AG9" s="2"/>
      <c r="AH9" s="2"/>
      <c r="AI9" s="2"/>
      <c r="AJ9" s="2"/>
      <c r="AK9" s="2"/>
      <c r="AL9" s="2"/>
      <c r="AM9" s="2"/>
      <c r="AN9" s="2"/>
    </row>
    <row r="10" spans="1:1024" ht="25.5">
      <c r="A10" s="23" t="s">
        <v>80</v>
      </c>
      <c r="B10" s="24" t="s">
        <v>81</v>
      </c>
      <c r="C10" s="7" t="s">
        <v>82</v>
      </c>
      <c r="D10" s="2">
        <v>3</v>
      </c>
      <c r="E10" s="2">
        <v>1</v>
      </c>
      <c r="F10" s="2">
        <v>8</v>
      </c>
      <c r="G10" s="2">
        <v>0</v>
      </c>
      <c r="H10" s="2">
        <v>0</v>
      </c>
      <c r="I10" s="2">
        <v>0</v>
      </c>
      <c r="J10" s="2">
        <v>0</v>
      </c>
      <c r="K10" s="2">
        <v>0</v>
      </c>
      <c r="L10" s="2">
        <v>0</v>
      </c>
      <c r="M10" s="2">
        <v>3.5</v>
      </c>
      <c r="N10" s="2">
        <v>7.0000000000000007E-2</v>
      </c>
      <c r="O10" s="2">
        <v>0.2</v>
      </c>
      <c r="P10" s="2">
        <v>0</v>
      </c>
      <c r="Q10" s="2">
        <v>3.5</v>
      </c>
      <c r="R10" s="2">
        <v>1.7</v>
      </c>
      <c r="S10" s="2">
        <v>1.8</v>
      </c>
      <c r="T10" s="2">
        <v>0</v>
      </c>
      <c r="U10" s="2">
        <v>0</v>
      </c>
      <c r="V10" s="2">
        <f t="shared" si="0"/>
        <v>22.77</v>
      </c>
      <c r="W10" s="2"/>
      <c r="X10" s="2"/>
      <c r="Y10" s="2"/>
      <c r="Z10" s="2"/>
      <c r="AA10" s="2"/>
      <c r="AB10" s="2"/>
      <c r="AC10" s="2"/>
      <c r="AD10" s="2"/>
      <c r="AE10" s="2"/>
      <c r="AF10" s="2"/>
      <c r="AG10" s="2"/>
      <c r="AH10" s="2"/>
      <c r="AI10" s="2"/>
      <c r="AJ10" s="2"/>
      <c r="AK10" s="2"/>
      <c r="AL10" s="2"/>
      <c r="AM10" s="2"/>
      <c r="AN10" s="2"/>
    </row>
    <row r="11" spans="1:1024" ht="12.75">
      <c r="A11" s="23" t="s">
        <v>80</v>
      </c>
      <c r="B11" s="24" t="s">
        <v>93</v>
      </c>
      <c r="C11" s="7" t="s">
        <v>94</v>
      </c>
      <c r="D11" s="2">
        <v>1.8</v>
      </c>
      <c r="E11" s="2">
        <v>0</v>
      </c>
      <c r="F11" s="2">
        <v>0.85</v>
      </c>
      <c r="G11" s="2">
        <v>0</v>
      </c>
      <c r="H11" s="2">
        <v>0</v>
      </c>
      <c r="I11" s="2">
        <v>0.7</v>
      </c>
      <c r="J11" s="2">
        <v>0</v>
      </c>
      <c r="K11" s="2">
        <v>0.5</v>
      </c>
      <c r="L11" s="2">
        <v>1.3</v>
      </c>
      <c r="M11" s="2">
        <v>2.1</v>
      </c>
      <c r="N11" s="2">
        <v>0</v>
      </c>
      <c r="O11" s="2">
        <v>0</v>
      </c>
      <c r="P11" s="2">
        <v>0</v>
      </c>
      <c r="Q11" s="2">
        <v>0</v>
      </c>
      <c r="R11" s="2">
        <v>0</v>
      </c>
      <c r="S11" s="2">
        <v>1.2</v>
      </c>
      <c r="T11" s="2">
        <v>0</v>
      </c>
      <c r="U11" s="2">
        <v>0.5</v>
      </c>
      <c r="V11" s="2">
        <f t="shared" si="0"/>
        <v>8.9499999999999993</v>
      </c>
      <c r="W11" s="2"/>
      <c r="X11" s="2"/>
      <c r="Y11" s="2"/>
      <c r="Z11" s="2"/>
      <c r="AA11" s="2"/>
      <c r="AB11" s="2"/>
      <c r="AC11" s="2"/>
      <c r="AD11" s="2"/>
      <c r="AE11" s="2"/>
      <c r="AF11" s="2"/>
      <c r="AG11" s="2"/>
      <c r="AH11" s="2"/>
      <c r="AI11" s="2"/>
      <c r="AJ11" s="2"/>
      <c r="AK11" s="2"/>
      <c r="AL11" s="2"/>
      <c r="AM11" s="2"/>
      <c r="AN11" s="2"/>
    </row>
    <row r="12" spans="1:1024" ht="12.75">
      <c r="A12" s="23" t="s">
        <v>80</v>
      </c>
      <c r="B12" s="24" t="s">
        <v>103</v>
      </c>
      <c r="C12" s="7" t="s">
        <v>104</v>
      </c>
      <c r="D12" s="2">
        <v>0</v>
      </c>
      <c r="E12" s="2">
        <v>0</v>
      </c>
      <c r="F12" s="2">
        <v>0</v>
      </c>
      <c r="G12" s="2">
        <v>0</v>
      </c>
      <c r="H12" s="2">
        <v>0</v>
      </c>
      <c r="I12" s="2">
        <v>0</v>
      </c>
      <c r="J12" s="2">
        <v>0</v>
      </c>
      <c r="K12" s="2">
        <v>0</v>
      </c>
      <c r="L12" s="2">
        <v>0</v>
      </c>
      <c r="M12" s="2">
        <v>0</v>
      </c>
      <c r="N12" s="2">
        <v>0</v>
      </c>
      <c r="O12" s="2">
        <v>0</v>
      </c>
      <c r="P12" s="2">
        <v>0</v>
      </c>
      <c r="Q12" s="2">
        <v>0</v>
      </c>
      <c r="R12" s="2">
        <v>0</v>
      </c>
      <c r="S12" s="2">
        <v>0</v>
      </c>
      <c r="T12" s="2">
        <v>0</v>
      </c>
      <c r="U12" s="2">
        <v>0</v>
      </c>
      <c r="V12" s="2">
        <f t="shared" si="0"/>
        <v>0</v>
      </c>
      <c r="W12" s="2"/>
      <c r="X12" s="2"/>
      <c r="Y12" s="2"/>
      <c r="Z12" s="2"/>
      <c r="AA12" s="2"/>
      <c r="AB12" s="2"/>
      <c r="AC12" s="2"/>
      <c r="AD12" s="2"/>
      <c r="AE12" s="2"/>
      <c r="AF12" s="2"/>
      <c r="AG12" s="2"/>
      <c r="AH12" s="2"/>
      <c r="AI12" s="2"/>
      <c r="AJ12" s="2"/>
      <c r="AK12" s="2"/>
      <c r="AL12" s="2"/>
      <c r="AM12" s="2"/>
      <c r="AN12" s="2"/>
    </row>
    <row r="13" spans="1:1024" ht="12.75">
      <c r="A13" s="23" t="s">
        <v>80</v>
      </c>
      <c r="B13" s="24" t="s">
        <v>110</v>
      </c>
      <c r="C13" s="7" t="s">
        <v>111</v>
      </c>
      <c r="D13" s="2">
        <v>0</v>
      </c>
      <c r="E13" s="2">
        <v>0</v>
      </c>
      <c r="F13" s="2">
        <v>3.4</v>
      </c>
      <c r="G13" s="2">
        <v>0</v>
      </c>
      <c r="H13" s="2">
        <v>0</v>
      </c>
      <c r="I13" s="2">
        <v>0</v>
      </c>
      <c r="J13" s="2">
        <v>1</v>
      </c>
      <c r="K13" s="2">
        <v>0</v>
      </c>
      <c r="L13" s="2">
        <v>0.15</v>
      </c>
      <c r="M13" s="2">
        <v>0.2</v>
      </c>
      <c r="N13" s="2">
        <v>0</v>
      </c>
      <c r="O13" s="2">
        <v>0</v>
      </c>
      <c r="P13" s="2">
        <v>0</v>
      </c>
      <c r="Q13" s="2">
        <v>1.3</v>
      </c>
      <c r="R13" s="2">
        <v>0.4</v>
      </c>
      <c r="S13" s="2">
        <v>0.3</v>
      </c>
      <c r="T13" s="2">
        <v>0</v>
      </c>
      <c r="U13" s="2">
        <v>0</v>
      </c>
      <c r="V13" s="2">
        <f t="shared" si="0"/>
        <v>6.7500000000000009</v>
      </c>
      <c r="W13" s="2"/>
      <c r="X13" s="2"/>
      <c r="Y13" s="2"/>
      <c r="Z13" s="2"/>
      <c r="AA13" s="2"/>
      <c r="AB13" s="2"/>
      <c r="AC13" s="2"/>
      <c r="AD13" s="2"/>
      <c r="AE13" s="2"/>
      <c r="AF13" s="2"/>
      <c r="AG13" s="2"/>
      <c r="AH13" s="2"/>
      <c r="AI13" s="2"/>
      <c r="AJ13" s="2"/>
      <c r="AK13" s="2"/>
      <c r="AL13" s="2"/>
      <c r="AM13" s="2"/>
      <c r="AN13" s="2"/>
    </row>
    <row r="14" spans="1:1024" s="9" customFormat="1" ht="12.75">
      <c r="A14" s="23" t="s">
        <v>80</v>
      </c>
      <c r="B14" s="24" t="s">
        <v>119</v>
      </c>
      <c r="C14" s="7" t="s">
        <v>120</v>
      </c>
      <c r="D14" s="2">
        <v>6.5000000000000002E-2</v>
      </c>
      <c r="E14" s="2">
        <v>7.0000000000000007E-2</v>
      </c>
      <c r="F14" s="2">
        <v>0.7</v>
      </c>
      <c r="G14" s="2">
        <v>0.38</v>
      </c>
      <c r="H14" s="2">
        <v>0.7</v>
      </c>
      <c r="I14" s="2">
        <v>1</v>
      </c>
      <c r="J14" s="2">
        <v>0.28000000000000003</v>
      </c>
      <c r="K14" s="2">
        <v>0</v>
      </c>
      <c r="L14" s="2">
        <v>0.05</v>
      </c>
      <c r="M14" s="2">
        <v>0</v>
      </c>
      <c r="N14" s="2">
        <v>0</v>
      </c>
      <c r="O14" s="2">
        <v>0.25</v>
      </c>
      <c r="P14" s="2">
        <v>0</v>
      </c>
      <c r="Q14" s="2">
        <v>0.155</v>
      </c>
      <c r="R14" s="2">
        <v>0</v>
      </c>
      <c r="S14" s="2">
        <v>0.17</v>
      </c>
      <c r="T14" s="2">
        <v>0.23</v>
      </c>
      <c r="U14" s="2">
        <v>0</v>
      </c>
      <c r="V14" s="2">
        <f t="shared" si="0"/>
        <v>4.05</v>
      </c>
      <c r="W14" s="2"/>
      <c r="X14" s="2"/>
      <c r="Y14" s="2"/>
      <c r="Z14" s="2"/>
      <c r="AA14" s="2"/>
      <c r="AB14" s="2"/>
      <c r="AC14" s="2"/>
      <c r="AD14" s="2"/>
      <c r="AE14" s="2"/>
      <c r="AF14" s="2"/>
      <c r="AG14" s="2"/>
      <c r="AH14" s="2"/>
      <c r="AI14" s="2"/>
      <c r="AJ14" s="2"/>
      <c r="AK14" s="2"/>
      <c r="AL14" s="2"/>
      <c r="AM14" s="2"/>
      <c r="AN14" s="2"/>
      <c r="AMA14"/>
      <c r="AMB14"/>
      <c r="AMC14"/>
      <c r="AMD14"/>
      <c r="AME14"/>
      <c r="AMF14"/>
      <c r="AMG14"/>
      <c r="AMH14"/>
      <c r="AMI14"/>
      <c r="AMJ14"/>
    </row>
    <row r="15" spans="1:1024" ht="12.75">
      <c r="A15" s="21" t="s">
        <v>133</v>
      </c>
      <c r="B15" s="22" t="s">
        <v>134</v>
      </c>
      <c r="C15" s="5" t="s">
        <v>135</v>
      </c>
      <c r="D15" s="2">
        <v>1.4</v>
      </c>
      <c r="E15" s="2">
        <v>7.5</v>
      </c>
      <c r="F15" s="2">
        <v>1.7</v>
      </c>
      <c r="G15" s="2">
        <v>0</v>
      </c>
      <c r="H15" s="2">
        <v>1</v>
      </c>
      <c r="I15" s="2">
        <v>0</v>
      </c>
      <c r="J15" s="2">
        <v>0.6</v>
      </c>
      <c r="K15" s="2">
        <v>1.5</v>
      </c>
      <c r="L15" s="2">
        <v>3.1</v>
      </c>
      <c r="M15" s="2">
        <v>0</v>
      </c>
      <c r="N15" s="2">
        <v>6.2</v>
      </c>
      <c r="O15" s="2">
        <v>0</v>
      </c>
      <c r="P15" s="2">
        <v>0</v>
      </c>
      <c r="Q15" s="2">
        <v>3</v>
      </c>
      <c r="R15" s="2">
        <v>2.5</v>
      </c>
      <c r="S15" s="2">
        <v>9.5</v>
      </c>
      <c r="T15" s="2">
        <v>0</v>
      </c>
      <c r="U15" s="2">
        <v>11</v>
      </c>
      <c r="V15" s="2">
        <f t="shared" si="0"/>
        <v>49</v>
      </c>
      <c r="W15" s="2"/>
      <c r="X15" s="2"/>
      <c r="Y15" s="2"/>
      <c r="Z15" s="2"/>
      <c r="AA15" s="2"/>
      <c r="AB15" s="2"/>
      <c r="AC15" s="2"/>
      <c r="AD15" s="2"/>
      <c r="AE15" s="2"/>
      <c r="AF15" s="2"/>
      <c r="AG15" s="2"/>
      <c r="AH15" s="2"/>
      <c r="AI15" s="2"/>
      <c r="AJ15" s="2"/>
      <c r="AK15" s="2"/>
      <c r="AL15" s="2"/>
      <c r="AM15" s="2"/>
      <c r="AN15" s="2"/>
    </row>
    <row r="16" spans="1:1024" ht="12.75">
      <c r="A16" s="21" t="s">
        <v>133</v>
      </c>
      <c r="B16" s="22" t="s">
        <v>149</v>
      </c>
      <c r="C16" s="5" t="s">
        <v>150</v>
      </c>
      <c r="D16" s="2">
        <v>1</v>
      </c>
      <c r="E16" s="2">
        <v>5.0999999999999996</v>
      </c>
      <c r="F16" s="2">
        <v>2.8</v>
      </c>
      <c r="G16" s="2">
        <v>1.2</v>
      </c>
      <c r="H16" s="2">
        <v>0</v>
      </c>
      <c r="I16" s="2">
        <v>0</v>
      </c>
      <c r="J16" s="2">
        <v>3.5</v>
      </c>
      <c r="K16" s="2">
        <v>0.5</v>
      </c>
      <c r="L16" s="2">
        <v>3.4</v>
      </c>
      <c r="M16" s="2">
        <v>0.6</v>
      </c>
      <c r="N16" s="2">
        <v>0</v>
      </c>
      <c r="O16" s="2">
        <v>0.2</v>
      </c>
      <c r="P16" s="2">
        <v>0</v>
      </c>
      <c r="Q16" s="2">
        <v>6.3</v>
      </c>
      <c r="R16" s="2">
        <v>2.9</v>
      </c>
      <c r="S16" s="2">
        <v>7.8</v>
      </c>
      <c r="T16" s="2">
        <v>0</v>
      </c>
      <c r="U16" s="2">
        <v>0</v>
      </c>
      <c r="V16" s="2">
        <f t="shared" si="0"/>
        <v>35.299999999999997</v>
      </c>
      <c r="W16" s="2"/>
      <c r="X16" s="2"/>
      <c r="Y16" s="2"/>
      <c r="Z16" s="2"/>
      <c r="AA16" s="2"/>
      <c r="AB16" s="2"/>
      <c r="AC16" s="2"/>
      <c r="AD16" s="2"/>
      <c r="AE16" s="2"/>
      <c r="AF16" s="2"/>
      <c r="AG16" s="2"/>
      <c r="AH16" s="2"/>
      <c r="AI16" s="2"/>
      <c r="AJ16" s="2"/>
      <c r="AK16" s="2"/>
      <c r="AL16" s="2"/>
      <c r="AM16" s="2"/>
      <c r="AN16" s="2"/>
    </row>
    <row r="17" spans="1:1024" ht="25.5">
      <c r="A17" s="21" t="s">
        <v>133</v>
      </c>
      <c r="B17" s="22" t="s">
        <v>163</v>
      </c>
      <c r="C17" s="5" t="s">
        <v>164</v>
      </c>
      <c r="D17" s="2">
        <v>0.3</v>
      </c>
      <c r="E17" s="2">
        <v>2.1</v>
      </c>
      <c r="F17" s="2">
        <v>4.3</v>
      </c>
      <c r="G17" s="2">
        <v>0</v>
      </c>
      <c r="H17" s="2">
        <v>0</v>
      </c>
      <c r="I17" s="2">
        <v>10</v>
      </c>
      <c r="J17" s="2">
        <v>0</v>
      </c>
      <c r="K17" s="2">
        <v>0</v>
      </c>
      <c r="L17" s="2">
        <v>4.5999999999999996</v>
      </c>
      <c r="M17" s="2">
        <v>7.9</v>
      </c>
      <c r="N17" s="2">
        <v>0.3</v>
      </c>
      <c r="O17" s="2">
        <v>0.1</v>
      </c>
      <c r="P17" s="2">
        <v>0.2</v>
      </c>
      <c r="Q17" s="2">
        <v>2.7</v>
      </c>
      <c r="R17" s="2">
        <v>2.2000000000000002</v>
      </c>
      <c r="S17" s="2">
        <v>8.1999999999999993</v>
      </c>
      <c r="T17" s="2">
        <v>0</v>
      </c>
      <c r="U17" s="2">
        <v>0</v>
      </c>
      <c r="V17" s="2">
        <f t="shared" si="0"/>
        <v>42.900000000000006</v>
      </c>
      <c r="W17" s="2"/>
      <c r="X17" s="2"/>
      <c r="Y17" s="2"/>
      <c r="Z17" s="2"/>
      <c r="AA17" s="2"/>
      <c r="AB17" s="2"/>
      <c r="AC17" s="2"/>
      <c r="AD17" s="2"/>
      <c r="AE17" s="2"/>
      <c r="AF17" s="2"/>
      <c r="AG17" s="2"/>
      <c r="AH17" s="2"/>
      <c r="AI17" s="2"/>
      <c r="AJ17" s="2"/>
      <c r="AK17" s="2"/>
      <c r="AL17" s="2"/>
      <c r="AM17" s="2"/>
      <c r="AN17" s="2"/>
    </row>
    <row r="18" spans="1:1024" ht="12.75">
      <c r="A18" s="23" t="s">
        <v>177</v>
      </c>
      <c r="B18" s="24" t="s">
        <v>178</v>
      </c>
      <c r="C18" s="7" t="s">
        <v>179</v>
      </c>
      <c r="D18" s="2">
        <v>0</v>
      </c>
      <c r="E18" s="2">
        <v>0.2</v>
      </c>
      <c r="F18" s="2">
        <v>0</v>
      </c>
      <c r="G18" s="2">
        <v>0</v>
      </c>
      <c r="H18" s="2">
        <v>0</v>
      </c>
      <c r="I18" s="2">
        <v>0</v>
      </c>
      <c r="J18" s="2">
        <v>1.2</v>
      </c>
      <c r="K18" s="2">
        <v>0</v>
      </c>
      <c r="L18" s="2">
        <v>0.8</v>
      </c>
      <c r="M18" s="2">
        <v>1.4</v>
      </c>
      <c r="N18" s="2">
        <v>0</v>
      </c>
      <c r="O18" s="2">
        <v>1.8</v>
      </c>
      <c r="P18" s="2">
        <v>0</v>
      </c>
      <c r="Q18" s="2">
        <v>0.4</v>
      </c>
      <c r="R18" s="2">
        <v>0.14000000000000001</v>
      </c>
      <c r="S18" s="2">
        <v>1</v>
      </c>
      <c r="T18" s="2">
        <v>0</v>
      </c>
      <c r="U18" s="2">
        <v>0</v>
      </c>
      <c r="V18" s="2">
        <f t="shared" si="0"/>
        <v>6.94</v>
      </c>
      <c r="W18" s="2"/>
      <c r="X18" s="2"/>
      <c r="Y18" s="2"/>
      <c r="Z18" s="2"/>
      <c r="AA18" s="2"/>
      <c r="AB18" s="2"/>
      <c r="AC18" s="2"/>
      <c r="AD18" s="2"/>
      <c r="AE18" s="2"/>
      <c r="AF18" s="2"/>
      <c r="AG18" s="2"/>
      <c r="AH18" s="2"/>
      <c r="AI18" s="2"/>
      <c r="AJ18" s="2"/>
      <c r="AK18" s="2"/>
      <c r="AL18" s="2"/>
      <c r="AM18" s="2"/>
      <c r="AN18" s="2"/>
    </row>
    <row r="19" spans="1:1024" ht="25.5">
      <c r="A19" s="23">
        <v>15</v>
      </c>
      <c r="B19" s="24" t="s">
        <v>188</v>
      </c>
      <c r="C19" s="7" t="s">
        <v>189</v>
      </c>
      <c r="D19" s="2">
        <v>0</v>
      </c>
      <c r="E19" s="2">
        <v>0</v>
      </c>
      <c r="F19" s="2">
        <v>0</v>
      </c>
      <c r="G19" s="2">
        <v>0</v>
      </c>
      <c r="H19" s="2">
        <v>0</v>
      </c>
      <c r="I19" s="2">
        <v>0</v>
      </c>
      <c r="J19" s="2">
        <v>0</v>
      </c>
      <c r="K19" s="2">
        <v>0</v>
      </c>
      <c r="L19" s="2">
        <v>0.6</v>
      </c>
      <c r="M19" s="2">
        <v>0.3</v>
      </c>
      <c r="N19" s="2">
        <v>0.4</v>
      </c>
      <c r="O19" s="2">
        <v>0</v>
      </c>
      <c r="P19" s="2">
        <v>0</v>
      </c>
      <c r="Q19" s="2">
        <v>0</v>
      </c>
      <c r="R19" s="2">
        <v>0.6</v>
      </c>
      <c r="S19" s="2">
        <v>0</v>
      </c>
      <c r="T19" s="2">
        <v>0</v>
      </c>
      <c r="U19" s="2">
        <v>0</v>
      </c>
      <c r="V19" s="2">
        <f t="shared" si="0"/>
        <v>1.9</v>
      </c>
      <c r="W19" s="2"/>
      <c r="X19" s="2"/>
      <c r="Y19" s="2"/>
      <c r="Z19" s="2"/>
      <c r="AA19" s="2"/>
      <c r="AB19" s="2"/>
      <c r="AC19" s="2"/>
      <c r="AD19" s="2"/>
      <c r="AE19" s="2"/>
      <c r="AF19" s="2"/>
      <c r="AG19" s="2"/>
      <c r="AH19" s="2"/>
      <c r="AI19" s="2"/>
      <c r="AJ19" s="2"/>
      <c r="AK19" s="2"/>
      <c r="AL19" s="2"/>
      <c r="AM19" s="2"/>
      <c r="AN19" s="2"/>
    </row>
    <row r="20" spans="1:1024" s="10" customFormat="1" ht="12.75">
      <c r="A20" s="25" t="s">
        <v>177</v>
      </c>
      <c r="B20" s="26" t="s">
        <v>200</v>
      </c>
      <c r="C20" s="27" t="s">
        <v>201</v>
      </c>
      <c r="D20" s="2">
        <v>0</v>
      </c>
      <c r="E20" s="2">
        <v>0</v>
      </c>
      <c r="F20" s="2">
        <v>0</v>
      </c>
      <c r="G20" s="2">
        <v>0</v>
      </c>
      <c r="H20" s="2">
        <v>0</v>
      </c>
      <c r="I20" s="2">
        <v>0</v>
      </c>
      <c r="J20" s="2">
        <v>0</v>
      </c>
      <c r="K20" s="2">
        <v>0</v>
      </c>
      <c r="L20" s="2">
        <v>0</v>
      </c>
      <c r="M20" s="2">
        <v>0</v>
      </c>
      <c r="N20" s="2">
        <v>0</v>
      </c>
      <c r="O20" s="2">
        <v>0</v>
      </c>
      <c r="P20" s="2">
        <v>0</v>
      </c>
      <c r="Q20" s="2">
        <v>0</v>
      </c>
      <c r="R20" s="2">
        <v>0</v>
      </c>
      <c r="S20" s="2">
        <v>0</v>
      </c>
      <c r="T20" s="2">
        <v>0</v>
      </c>
      <c r="U20" s="2">
        <v>0</v>
      </c>
      <c r="V20" s="2">
        <f t="shared" si="0"/>
        <v>0</v>
      </c>
      <c r="W20" s="2"/>
      <c r="X20" s="2"/>
      <c r="Y20" s="2"/>
      <c r="Z20" s="2"/>
      <c r="AA20" s="2"/>
      <c r="AB20" s="2"/>
      <c r="AC20" s="2"/>
      <c r="AD20" s="2"/>
      <c r="AE20" s="2"/>
      <c r="AF20" s="2"/>
      <c r="AG20" s="2"/>
      <c r="AH20" s="2"/>
      <c r="AI20" s="2"/>
      <c r="AJ20" s="2"/>
      <c r="AK20" s="2"/>
      <c r="AL20" s="2"/>
      <c r="AM20" s="2"/>
      <c r="AN20" s="2"/>
      <c r="AMA20"/>
      <c r="AMB20"/>
      <c r="AMC20"/>
      <c r="AMD20"/>
      <c r="AME20"/>
      <c r="AMF20"/>
      <c r="AMG20"/>
      <c r="AMH20"/>
      <c r="AMI20"/>
      <c r="AMJ20"/>
    </row>
    <row r="21" spans="1:1024" ht="12.75">
      <c r="A21" s="23" t="s">
        <v>177</v>
      </c>
      <c r="B21" s="28" t="s">
        <v>216</v>
      </c>
      <c r="C21" s="29" t="s">
        <v>217</v>
      </c>
      <c r="D21" s="2">
        <v>0.2</v>
      </c>
      <c r="E21" s="2">
        <v>0</v>
      </c>
      <c r="F21" s="2">
        <v>0.5</v>
      </c>
      <c r="G21" s="2">
        <v>0</v>
      </c>
      <c r="H21" s="2">
        <v>0.1</v>
      </c>
      <c r="I21" s="2">
        <v>0.8</v>
      </c>
      <c r="J21" s="2">
        <v>0</v>
      </c>
      <c r="K21" s="2">
        <v>0</v>
      </c>
      <c r="L21" s="2">
        <v>0.2</v>
      </c>
      <c r="M21" s="2">
        <v>0.6</v>
      </c>
      <c r="N21" s="2">
        <v>1.2</v>
      </c>
      <c r="O21" s="2">
        <v>0</v>
      </c>
      <c r="P21" s="2">
        <v>0</v>
      </c>
      <c r="Q21" s="2">
        <v>0.4</v>
      </c>
      <c r="R21" s="2">
        <v>1.5</v>
      </c>
      <c r="S21" s="2">
        <v>0</v>
      </c>
      <c r="T21" s="2">
        <v>0</v>
      </c>
      <c r="U21" s="2">
        <v>0</v>
      </c>
      <c r="V21" s="2">
        <f t="shared" si="0"/>
        <v>5.5</v>
      </c>
      <c r="W21" s="2"/>
      <c r="X21" s="2"/>
      <c r="Y21" s="2"/>
      <c r="Z21" s="2"/>
      <c r="AA21" s="2"/>
      <c r="AB21" s="2"/>
      <c r="AC21" s="2"/>
      <c r="AD21" s="2"/>
      <c r="AE21" s="2"/>
      <c r="AF21" s="2"/>
      <c r="AG21" s="2"/>
      <c r="AH21" s="2"/>
      <c r="AI21" s="2"/>
      <c r="AJ21" s="2"/>
      <c r="AK21" s="2"/>
      <c r="AL21" s="2"/>
      <c r="AM21" s="2"/>
      <c r="AN21" s="2"/>
    </row>
    <row r="22" spans="1:1024" ht="12.75">
      <c r="A22" s="23">
        <v>15</v>
      </c>
      <c r="B22" s="28" t="s">
        <v>227</v>
      </c>
      <c r="C22" s="11" t="s">
        <v>228</v>
      </c>
      <c r="D22" s="2">
        <v>1.5</v>
      </c>
      <c r="E22" s="2">
        <v>0</v>
      </c>
      <c r="F22" s="2">
        <v>2</v>
      </c>
      <c r="G22" s="2">
        <v>0</v>
      </c>
      <c r="H22" s="2">
        <v>0.2</v>
      </c>
      <c r="I22" s="2">
        <v>0.05</v>
      </c>
      <c r="J22" s="2">
        <v>0</v>
      </c>
      <c r="K22" s="2">
        <v>0.7</v>
      </c>
      <c r="L22" s="2">
        <v>0.4</v>
      </c>
      <c r="M22" s="2">
        <v>1.5</v>
      </c>
      <c r="N22" s="2">
        <v>0</v>
      </c>
      <c r="O22" s="2">
        <v>0</v>
      </c>
      <c r="P22" s="2">
        <v>0</v>
      </c>
      <c r="Q22" s="2">
        <v>4.4000000000000004</v>
      </c>
      <c r="R22" s="2">
        <v>0.35</v>
      </c>
      <c r="S22" s="2">
        <v>0.1</v>
      </c>
      <c r="T22" s="2">
        <v>0.15</v>
      </c>
      <c r="U22" s="2">
        <v>0</v>
      </c>
      <c r="V22" s="2">
        <f t="shared" si="0"/>
        <v>11.35</v>
      </c>
      <c r="W22" s="2"/>
      <c r="X22" s="2"/>
      <c r="Y22" s="2"/>
      <c r="Z22" s="2"/>
      <c r="AA22" s="2"/>
      <c r="AB22" s="2"/>
      <c r="AC22" s="2"/>
      <c r="AD22" s="2"/>
      <c r="AE22" s="2"/>
      <c r="AF22" s="2"/>
      <c r="AG22" s="2"/>
      <c r="AH22" s="2"/>
      <c r="AI22" s="2"/>
      <c r="AJ22" s="2"/>
      <c r="AK22" s="2"/>
      <c r="AL22" s="2"/>
      <c r="AM22" s="2"/>
      <c r="AN22" s="2"/>
    </row>
    <row r="23" spans="1:1024" ht="12.75">
      <c r="A23" s="21" t="s">
        <v>240</v>
      </c>
      <c r="B23" s="22" t="s">
        <v>241</v>
      </c>
      <c r="C23" s="5" t="s">
        <v>242</v>
      </c>
      <c r="D23" s="2">
        <v>0</v>
      </c>
      <c r="E23" s="2">
        <v>1</v>
      </c>
      <c r="F23" s="2">
        <v>1.7</v>
      </c>
      <c r="G23" s="2">
        <v>7.5</v>
      </c>
      <c r="H23" s="2">
        <v>0</v>
      </c>
      <c r="I23" s="2">
        <v>6.3</v>
      </c>
      <c r="J23" s="2">
        <v>0</v>
      </c>
      <c r="K23" s="2">
        <v>0</v>
      </c>
      <c r="L23" s="2">
        <v>0</v>
      </c>
      <c r="M23" s="2">
        <v>0</v>
      </c>
      <c r="N23" s="2">
        <v>1.6</v>
      </c>
      <c r="O23" s="2">
        <v>0</v>
      </c>
      <c r="P23" s="2">
        <v>0</v>
      </c>
      <c r="Q23" s="2">
        <v>6</v>
      </c>
      <c r="R23" s="2">
        <v>0</v>
      </c>
      <c r="S23" s="2">
        <v>2.5</v>
      </c>
      <c r="T23" s="2">
        <v>0</v>
      </c>
      <c r="U23" s="2">
        <v>0</v>
      </c>
      <c r="V23" s="2">
        <f t="shared" si="0"/>
        <v>26.6</v>
      </c>
      <c r="W23" s="2"/>
      <c r="X23" s="2"/>
      <c r="Y23" s="2"/>
      <c r="Z23" s="2"/>
      <c r="AA23" s="2"/>
      <c r="AB23" s="2"/>
      <c r="AC23" s="2"/>
      <c r="AD23" s="2"/>
      <c r="AE23" s="2"/>
      <c r="AF23" s="2"/>
      <c r="AG23" s="2"/>
      <c r="AH23" s="2"/>
      <c r="AI23" s="2"/>
      <c r="AJ23" s="2"/>
      <c r="AK23" s="2"/>
      <c r="AL23" s="2"/>
      <c r="AM23" s="2"/>
      <c r="AN23" s="2"/>
    </row>
    <row r="24" spans="1:1024" ht="12.75">
      <c r="A24" s="21" t="s">
        <v>240</v>
      </c>
      <c r="B24" s="22" t="s">
        <v>250</v>
      </c>
      <c r="C24" s="5" t="s">
        <v>251</v>
      </c>
      <c r="D24" s="2">
        <v>0</v>
      </c>
      <c r="E24" s="2">
        <v>0.35</v>
      </c>
      <c r="F24" s="2">
        <v>0.3</v>
      </c>
      <c r="G24" s="2">
        <v>0</v>
      </c>
      <c r="H24" s="2">
        <v>0</v>
      </c>
      <c r="I24" s="2">
        <v>2.7</v>
      </c>
      <c r="J24" s="2">
        <v>0.4</v>
      </c>
      <c r="K24" s="2">
        <v>0</v>
      </c>
      <c r="L24" s="2">
        <v>0</v>
      </c>
      <c r="M24" s="2">
        <v>0</v>
      </c>
      <c r="N24" s="2">
        <v>0.4</v>
      </c>
      <c r="O24" s="2">
        <v>1.2</v>
      </c>
      <c r="P24" s="2">
        <v>0</v>
      </c>
      <c r="Q24" s="2">
        <v>9.6999999999999993</v>
      </c>
      <c r="R24" s="2">
        <v>1.5</v>
      </c>
      <c r="S24" s="2">
        <v>3</v>
      </c>
      <c r="T24" s="2">
        <v>0</v>
      </c>
      <c r="U24" s="2">
        <v>0</v>
      </c>
      <c r="V24" s="2">
        <f t="shared" si="0"/>
        <v>19.55</v>
      </c>
      <c r="W24" s="2"/>
      <c r="X24" s="2"/>
      <c r="Y24" s="2"/>
      <c r="Z24" s="2"/>
      <c r="AA24" s="2"/>
      <c r="AB24" s="2"/>
      <c r="AC24" s="2"/>
      <c r="AD24" s="2"/>
      <c r="AE24" s="2"/>
      <c r="AF24" s="2"/>
      <c r="AG24" s="2"/>
      <c r="AH24" s="2"/>
      <c r="AI24" s="2"/>
      <c r="AJ24" s="2"/>
      <c r="AK24" s="2"/>
      <c r="AL24" s="2"/>
      <c r="AM24" s="2"/>
      <c r="AN24" s="2"/>
    </row>
    <row r="25" spans="1:1024" ht="12.75">
      <c r="A25" s="21" t="s">
        <v>240</v>
      </c>
      <c r="B25" s="22" t="s">
        <v>261</v>
      </c>
      <c r="C25" s="5" t="s">
        <v>262</v>
      </c>
      <c r="D25" s="2">
        <v>1.5</v>
      </c>
      <c r="E25" s="2">
        <v>1</v>
      </c>
      <c r="F25" s="2">
        <v>1</v>
      </c>
      <c r="G25" s="2">
        <v>0</v>
      </c>
      <c r="H25" s="2">
        <v>0</v>
      </c>
      <c r="I25" s="2">
        <v>0.3</v>
      </c>
      <c r="J25" s="2">
        <v>0</v>
      </c>
      <c r="K25" s="2">
        <v>0</v>
      </c>
      <c r="L25" s="2">
        <v>1.6</v>
      </c>
      <c r="M25" s="2">
        <v>0</v>
      </c>
      <c r="N25" s="2">
        <v>0</v>
      </c>
      <c r="O25" s="2">
        <v>0</v>
      </c>
      <c r="P25" s="2">
        <v>0</v>
      </c>
      <c r="Q25" s="2">
        <v>0</v>
      </c>
      <c r="R25" s="2">
        <v>3.4</v>
      </c>
      <c r="S25" s="2">
        <v>0</v>
      </c>
      <c r="T25" s="2">
        <v>0</v>
      </c>
      <c r="U25" s="2">
        <v>0</v>
      </c>
      <c r="V25" s="2">
        <f t="shared" si="0"/>
        <v>8.8000000000000007</v>
      </c>
      <c r="W25" s="2"/>
      <c r="X25" s="2"/>
      <c r="Y25" s="2"/>
      <c r="Z25" s="2"/>
      <c r="AA25" s="2"/>
      <c r="AB25" s="2"/>
      <c r="AC25" s="2"/>
      <c r="AD25" s="2"/>
      <c r="AE25" s="2"/>
      <c r="AF25" s="2"/>
      <c r="AG25" s="2"/>
      <c r="AH25" s="2"/>
      <c r="AI25" s="2"/>
      <c r="AJ25" s="2"/>
      <c r="AK25" s="2"/>
      <c r="AL25" s="2"/>
      <c r="AM25" s="2"/>
      <c r="AN25" s="2"/>
    </row>
    <row r="26" spans="1:1024" ht="25.5">
      <c r="A26" s="21" t="s">
        <v>240</v>
      </c>
      <c r="B26" s="22" t="s">
        <v>269</v>
      </c>
      <c r="C26" s="5" t="s">
        <v>270</v>
      </c>
      <c r="D26" s="2">
        <v>0.15</v>
      </c>
      <c r="E26" s="2">
        <v>2.4</v>
      </c>
      <c r="F26" s="2">
        <v>0.9</v>
      </c>
      <c r="G26" s="2">
        <v>0</v>
      </c>
      <c r="H26" s="2">
        <v>0</v>
      </c>
      <c r="I26" s="2">
        <v>0</v>
      </c>
      <c r="J26" s="2">
        <v>0</v>
      </c>
      <c r="K26" s="2">
        <v>0</v>
      </c>
      <c r="L26" s="2">
        <v>1</v>
      </c>
      <c r="M26" s="2">
        <v>0</v>
      </c>
      <c r="N26" s="2">
        <v>0</v>
      </c>
      <c r="O26" s="2">
        <v>0</v>
      </c>
      <c r="P26" s="2">
        <v>0</v>
      </c>
      <c r="Q26" s="2">
        <v>9</v>
      </c>
      <c r="R26" s="2">
        <v>0.7</v>
      </c>
      <c r="S26" s="2">
        <v>0.2</v>
      </c>
      <c r="T26" s="2">
        <v>7.0000000000000007E-2</v>
      </c>
      <c r="U26" s="2">
        <v>0</v>
      </c>
      <c r="V26" s="2">
        <f t="shared" si="0"/>
        <v>14.419999999999998</v>
      </c>
      <c r="W26" s="2"/>
      <c r="X26" s="2"/>
      <c r="Y26" s="2"/>
      <c r="Z26" s="2"/>
      <c r="AA26" s="2"/>
      <c r="AB26" s="2"/>
      <c r="AC26" s="2"/>
      <c r="AD26" s="2"/>
      <c r="AE26" s="2"/>
      <c r="AF26" s="2"/>
      <c r="AG26" s="2"/>
      <c r="AH26" s="2"/>
      <c r="AI26" s="2"/>
      <c r="AJ26" s="2"/>
      <c r="AK26" s="2"/>
      <c r="AL26" s="2"/>
      <c r="AM26" s="2"/>
      <c r="AN26" s="2"/>
    </row>
    <row r="27" spans="1:1024" ht="12.75">
      <c r="A27" s="21" t="s">
        <v>240</v>
      </c>
      <c r="B27" s="22" t="s">
        <v>279</v>
      </c>
      <c r="C27" s="5" t="s">
        <v>280</v>
      </c>
      <c r="D27" s="2">
        <v>2</v>
      </c>
      <c r="E27" s="2">
        <v>0.15</v>
      </c>
      <c r="F27" s="2">
        <v>0</v>
      </c>
      <c r="G27" s="2">
        <v>0</v>
      </c>
      <c r="H27" s="2">
        <v>0</v>
      </c>
      <c r="I27" s="2">
        <v>3</v>
      </c>
      <c r="J27" s="2">
        <v>0</v>
      </c>
      <c r="K27" s="2">
        <v>3.4</v>
      </c>
      <c r="L27" s="2">
        <v>0.8</v>
      </c>
      <c r="M27" s="2">
        <v>0.3</v>
      </c>
      <c r="N27" s="2">
        <v>0</v>
      </c>
      <c r="O27" s="2">
        <v>0</v>
      </c>
      <c r="P27" s="2">
        <v>0</v>
      </c>
      <c r="Q27" s="2">
        <v>0.3</v>
      </c>
      <c r="R27" s="2">
        <v>0.3</v>
      </c>
      <c r="S27" s="2">
        <v>0.2</v>
      </c>
      <c r="T27" s="2">
        <v>0</v>
      </c>
      <c r="U27" s="2">
        <v>0</v>
      </c>
      <c r="V27" s="2">
        <f t="shared" si="0"/>
        <v>10.450000000000003</v>
      </c>
      <c r="W27" s="2"/>
      <c r="X27" s="2"/>
      <c r="Y27" s="2"/>
      <c r="Z27" s="2"/>
      <c r="AA27" s="2"/>
      <c r="AB27" s="2"/>
      <c r="AC27" s="2"/>
      <c r="AD27" s="2"/>
      <c r="AE27" s="2"/>
      <c r="AF27" s="2"/>
      <c r="AG27" s="2"/>
      <c r="AH27" s="2"/>
      <c r="AI27" s="2"/>
      <c r="AJ27" s="2"/>
      <c r="AK27" s="2"/>
      <c r="AL27" s="2"/>
      <c r="AM27" s="2"/>
      <c r="AN27" s="2"/>
    </row>
    <row r="28" spans="1:1024" ht="12.75">
      <c r="A28" s="21" t="s">
        <v>240</v>
      </c>
      <c r="B28" s="22" t="s">
        <v>290</v>
      </c>
      <c r="C28" s="5" t="s">
        <v>291</v>
      </c>
      <c r="D28" s="2">
        <v>1.4</v>
      </c>
      <c r="E28" s="2">
        <v>1.5</v>
      </c>
      <c r="F28" s="2">
        <v>1.2</v>
      </c>
      <c r="G28" s="2">
        <v>0</v>
      </c>
      <c r="H28" s="2">
        <v>0</v>
      </c>
      <c r="I28" s="2">
        <v>0.9</v>
      </c>
      <c r="J28" s="2">
        <v>0</v>
      </c>
      <c r="K28" s="2">
        <v>0</v>
      </c>
      <c r="L28" s="2">
        <v>8</v>
      </c>
      <c r="M28" s="2">
        <v>0</v>
      </c>
      <c r="N28" s="2">
        <v>0</v>
      </c>
      <c r="O28" s="2">
        <v>0</v>
      </c>
      <c r="P28" s="2">
        <v>0</v>
      </c>
      <c r="Q28" s="2">
        <v>1</v>
      </c>
      <c r="R28" s="2">
        <v>0</v>
      </c>
      <c r="S28" s="2">
        <v>0</v>
      </c>
      <c r="T28" s="2">
        <v>0.2</v>
      </c>
      <c r="U28" s="2">
        <v>0</v>
      </c>
      <c r="V28" s="2">
        <f t="shared" si="0"/>
        <v>14.2</v>
      </c>
      <c r="W28" s="2"/>
      <c r="X28" s="2"/>
      <c r="Y28" s="2"/>
      <c r="Z28" s="2"/>
      <c r="AA28" s="2"/>
      <c r="AB28" s="2"/>
      <c r="AC28" s="2"/>
      <c r="AD28" s="2"/>
      <c r="AE28" s="2"/>
      <c r="AF28" s="2"/>
      <c r="AG28" s="2"/>
      <c r="AH28" s="2"/>
      <c r="AI28" s="2"/>
      <c r="AJ28" s="2"/>
      <c r="AK28" s="2"/>
      <c r="AL28" s="2"/>
      <c r="AM28" s="2"/>
      <c r="AN28" s="2"/>
    </row>
    <row r="29" spans="1:1024" ht="38.25">
      <c r="A29" s="21" t="s">
        <v>240</v>
      </c>
      <c r="B29" s="22" t="s">
        <v>299</v>
      </c>
      <c r="C29" s="5" t="s">
        <v>300</v>
      </c>
      <c r="D29" s="2">
        <v>0</v>
      </c>
      <c r="E29" s="2">
        <v>0.3</v>
      </c>
      <c r="F29" s="2">
        <v>0.3</v>
      </c>
      <c r="G29" s="2">
        <v>0</v>
      </c>
      <c r="H29" s="2">
        <v>0</v>
      </c>
      <c r="I29" s="2">
        <v>0.9</v>
      </c>
      <c r="J29" s="2">
        <v>1.4</v>
      </c>
      <c r="K29" s="2">
        <v>0</v>
      </c>
      <c r="L29" s="2">
        <v>1</v>
      </c>
      <c r="M29" s="2">
        <v>0.7</v>
      </c>
      <c r="N29" s="2">
        <v>0</v>
      </c>
      <c r="O29" s="2">
        <v>0</v>
      </c>
      <c r="P29" s="2">
        <v>0</v>
      </c>
      <c r="Q29" s="2">
        <v>0</v>
      </c>
      <c r="R29" s="2">
        <v>0.3</v>
      </c>
      <c r="S29" s="2">
        <v>0</v>
      </c>
      <c r="T29" s="2">
        <v>0</v>
      </c>
      <c r="U29" s="2">
        <v>0.5</v>
      </c>
      <c r="V29" s="2">
        <f t="shared" si="0"/>
        <v>5.3999999999999995</v>
      </c>
      <c r="W29" s="2"/>
      <c r="X29" s="2"/>
      <c r="Y29" s="2"/>
      <c r="Z29" s="2"/>
      <c r="AA29" s="2"/>
      <c r="AB29" s="2"/>
      <c r="AC29" s="2"/>
      <c r="AD29" s="2"/>
      <c r="AE29" s="2"/>
      <c r="AF29" s="2"/>
      <c r="AG29" s="2"/>
      <c r="AH29" s="2"/>
      <c r="AI29" s="2"/>
      <c r="AJ29" s="2"/>
      <c r="AK29" s="2"/>
      <c r="AL29" s="2"/>
      <c r="AM29" s="2"/>
      <c r="AN29" s="2"/>
    </row>
    <row r="30" spans="1:1024" ht="12.75">
      <c r="A30" s="21" t="s">
        <v>240</v>
      </c>
      <c r="B30" s="22" t="s">
        <v>309</v>
      </c>
      <c r="C30" s="5" t="s">
        <v>310</v>
      </c>
      <c r="D30" s="2">
        <v>0</v>
      </c>
      <c r="E30" s="2">
        <v>0</v>
      </c>
      <c r="F30" s="2">
        <v>0</v>
      </c>
      <c r="G30" s="2">
        <v>0</v>
      </c>
      <c r="H30" s="2">
        <v>0</v>
      </c>
      <c r="I30" s="2">
        <v>1</v>
      </c>
      <c r="J30" s="2">
        <v>0</v>
      </c>
      <c r="K30" s="2">
        <v>0</v>
      </c>
      <c r="L30" s="2">
        <v>0</v>
      </c>
      <c r="M30" s="2">
        <v>0</v>
      </c>
      <c r="N30" s="2">
        <v>0</v>
      </c>
      <c r="O30" s="2">
        <v>0</v>
      </c>
      <c r="P30" s="2">
        <v>0</v>
      </c>
      <c r="Q30" s="2">
        <v>1.3</v>
      </c>
      <c r="R30" s="2">
        <v>0</v>
      </c>
      <c r="S30" s="2">
        <v>6.6</v>
      </c>
      <c r="T30" s="2">
        <v>2.2999999999999998</v>
      </c>
      <c r="U30" s="2">
        <v>0</v>
      </c>
      <c r="V30" s="2">
        <f t="shared" si="0"/>
        <v>11.2</v>
      </c>
      <c r="W30" s="2"/>
      <c r="X30" s="2"/>
      <c r="Y30" s="2"/>
      <c r="Z30" s="2"/>
      <c r="AA30" s="2"/>
      <c r="AB30" s="2"/>
      <c r="AC30" s="2"/>
      <c r="AD30" s="2"/>
      <c r="AE30" s="2"/>
      <c r="AF30" s="2"/>
      <c r="AG30" s="2"/>
      <c r="AH30" s="2"/>
      <c r="AI30" s="2"/>
      <c r="AJ30" s="2"/>
      <c r="AK30" s="2"/>
      <c r="AL30" s="2"/>
      <c r="AM30" s="2"/>
      <c r="AN30" s="2"/>
    </row>
    <row r="31" spans="1:1024" ht="12.75">
      <c r="A31" s="21" t="s">
        <v>240</v>
      </c>
      <c r="B31" s="22" t="s">
        <v>315</v>
      </c>
      <c r="C31" s="5" t="s">
        <v>316</v>
      </c>
      <c r="D31" s="2">
        <v>0</v>
      </c>
      <c r="E31" s="2">
        <v>0.5</v>
      </c>
      <c r="F31" s="2">
        <v>5.5</v>
      </c>
      <c r="G31" s="2">
        <v>0</v>
      </c>
      <c r="H31" s="2">
        <v>0</v>
      </c>
      <c r="I31" s="2">
        <v>2.5</v>
      </c>
      <c r="J31" s="2">
        <v>0</v>
      </c>
      <c r="K31" s="2">
        <v>0</v>
      </c>
      <c r="L31" s="2">
        <v>0.2</v>
      </c>
      <c r="M31" s="2">
        <v>0</v>
      </c>
      <c r="N31" s="2">
        <v>0</v>
      </c>
      <c r="O31" s="2">
        <v>0.4</v>
      </c>
      <c r="P31" s="2">
        <v>0</v>
      </c>
      <c r="Q31" s="2">
        <v>0</v>
      </c>
      <c r="R31" s="2">
        <v>0.3</v>
      </c>
      <c r="S31" s="2">
        <v>0.3</v>
      </c>
      <c r="T31" s="2">
        <v>0</v>
      </c>
      <c r="U31" s="2">
        <v>0</v>
      </c>
      <c r="V31" s="2">
        <f t="shared" si="0"/>
        <v>9.7000000000000011</v>
      </c>
      <c r="W31" s="2"/>
      <c r="X31" s="2"/>
      <c r="Y31" s="2"/>
      <c r="Z31" s="2"/>
      <c r="AA31" s="2"/>
      <c r="AB31" s="2"/>
      <c r="AC31" s="2"/>
      <c r="AD31" s="2"/>
      <c r="AE31" s="2"/>
      <c r="AF31" s="2"/>
      <c r="AG31" s="2"/>
      <c r="AH31" s="2"/>
      <c r="AI31" s="2"/>
      <c r="AJ31" s="2"/>
      <c r="AK31" s="2"/>
      <c r="AL31" s="2"/>
      <c r="AM31" s="2"/>
      <c r="AN31" s="2"/>
    </row>
    <row r="32" spans="1:1024" ht="12.75">
      <c r="A32" s="23" t="s">
        <v>325</v>
      </c>
      <c r="B32" s="24" t="s">
        <v>326</v>
      </c>
      <c r="C32" s="7" t="s">
        <v>327</v>
      </c>
      <c r="D32" s="2">
        <v>0.64</v>
      </c>
      <c r="E32" s="2">
        <v>3</v>
      </c>
      <c r="F32" s="2">
        <v>0.2</v>
      </c>
      <c r="G32" s="2">
        <v>3.1</v>
      </c>
      <c r="H32" s="2">
        <v>0</v>
      </c>
      <c r="I32" s="2">
        <v>0</v>
      </c>
      <c r="J32" s="2">
        <v>0</v>
      </c>
      <c r="K32" s="2">
        <v>0</v>
      </c>
      <c r="L32" s="2">
        <v>0.53</v>
      </c>
      <c r="M32" s="2">
        <v>0</v>
      </c>
      <c r="N32" s="2">
        <v>1.6</v>
      </c>
      <c r="O32" s="2">
        <v>0</v>
      </c>
      <c r="P32" s="2">
        <v>0</v>
      </c>
      <c r="Q32" s="2">
        <v>0</v>
      </c>
      <c r="R32" s="2">
        <v>1.6</v>
      </c>
      <c r="S32" s="2">
        <v>0</v>
      </c>
      <c r="T32" s="2">
        <v>0</v>
      </c>
      <c r="U32" s="2">
        <v>0</v>
      </c>
      <c r="V32" s="2">
        <f t="shared" si="0"/>
        <v>10.67</v>
      </c>
      <c r="W32" s="2"/>
      <c r="X32" s="2"/>
      <c r="Y32" s="2"/>
      <c r="Z32" s="2"/>
      <c r="AA32" s="2"/>
      <c r="AB32" s="2"/>
      <c r="AC32" s="2"/>
      <c r="AD32" s="2"/>
      <c r="AE32" s="2"/>
      <c r="AF32" s="2"/>
      <c r="AG32" s="2"/>
      <c r="AH32" s="2"/>
      <c r="AI32" s="2"/>
      <c r="AJ32" s="2"/>
      <c r="AK32" s="2"/>
      <c r="AL32" s="2"/>
      <c r="AM32" s="2"/>
      <c r="AN32" s="2"/>
    </row>
    <row r="33" spans="1:40" ht="12.75">
      <c r="A33" s="23" t="s">
        <v>325</v>
      </c>
      <c r="B33" s="24" t="s">
        <v>335</v>
      </c>
      <c r="C33" s="7" t="s">
        <v>336</v>
      </c>
      <c r="D33" s="2">
        <v>0</v>
      </c>
      <c r="E33" s="2">
        <v>0.6</v>
      </c>
      <c r="F33" s="2">
        <v>1.8</v>
      </c>
      <c r="G33" s="2">
        <v>0.8</v>
      </c>
      <c r="H33" s="2">
        <v>0</v>
      </c>
      <c r="I33" s="2">
        <v>4.3</v>
      </c>
      <c r="J33" s="2">
        <v>2</v>
      </c>
      <c r="K33" s="2">
        <v>0</v>
      </c>
      <c r="L33" s="2">
        <v>5</v>
      </c>
      <c r="M33" s="2">
        <v>0</v>
      </c>
      <c r="N33" s="2">
        <v>0.9</v>
      </c>
      <c r="O33" s="2">
        <v>0</v>
      </c>
      <c r="P33" s="2">
        <v>0</v>
      </c>
      <c r="Q33" s="2">
        <v>0.7</v>
      </c>
      <c r="R33" s="2">
        <v>2.2000000000000002</v>
      </c>
      <c r="S33" s="2">
        <v>0.1</v>
      </c>
      <c r="T33" s="2">
        <v>0</v>
      </c>
      <c r="U33" s="2">
        <v>4.2</v>
      </c>
      <c r="V33" s="2">
        <f t="shared" si="0"/>
        <v>22.6</v>
      </c>
      <c r="W33" s="2"/>
      <c r="X33" s="2"/>
      <c r="Y33" s="2"/>
      <c r="Z33" s="2"/>
      <c r="AA33" s="2"/>
      <c r="AB33" s="2"/>
      <c r="AC33" s="2"/>
      <c r="AD33" s="2"/>
      <c r="AE33" s="2"/>
      <c r="AF33" s="2"/>
      <c r="AG33" s="2"/>
      <c r="AH33" s="2"/>
      <c r="AI33" s="2"/>
      <c r="AJ33" s="2"/>
      <c r="AK33" s="2"/>
      <c r="AL33" s="2"/>
      <c r="AM33" s="2"/>
      <c r="AN33" s="2"/>
    </row>
    <row r="34" spans="1:40" ht="12.75">
      <c r="A34" s="23" t="s">
        <v>325</v>
      </c>
      <c r="B34" s="24" t="s">
        <v>348</v>
      </c>
      <c r="C34" s="7" t="s">
        <v>349</v>
      </c>
      <c r="D34" s="2">
        <v>0.61</v>
      </c>
      <c r="E34" s="2">
        <v>0</v>
      </c>
      <c r="F34" s="2">
        <v>1.4</v>
      </c>
      <c r="G34" s="2">
        <v>3</v>
      </c>
      <c r="H34" s="2">
        <v>0</v>
      </c>
      <c r="I34" s="2">
        <v>1.2</v>
      </c>
      <c r="J34" s="2">
        <v>0</v>
      </c>
      <c r="K34" s="2">
        <v>0</v>
      </c>
      <c r="L34" s="2">
        <v>0</v>
      </c>
      <c r="M34" s="2">
        <v>0.36</v>
      </c>
      <c r="N34" s="2">
        <v>0</v>
      </c>
      <c r="O34" s="2">
        <v>0</v>
      </c>
      <c r="P34" s="2">
        <v>0</v>
      </c>
      <c r="Q34" s="2">
        <v>0</v>
      </c>
      <c r="R34" s="2">
        <v>0.8</v>
      </c>
      <c r="S34" s="2">
        <v>0.47</v>
      </c>
      <c r="T34" s="2">
        <v>0</v>
      </c>
      <c r="U34" s="2">
        <v>0</v>
      </c>
      <c r="V34" s="2">
        <f t="shared" si="0"/>
        <v>7.84</v>
      </c>
      <c r="W34" s="2"/>
      <c r="X34" s="2"/>
      <c r="Y34" s="2"/>
      <c r="Z34" s="2"/>
      <c r="AA34" s="2"/>
      <c r="AB34" s="2"/>
      <c r="AC34" s="2"/>
      <c r="AD34" s="2"/>
      <c r="AE34" s="2"/>
      <c r="AF34" s="2"/>
      <c r="AG34" s="2"/>
      <c r="AH34" s="2"/>
      <c r="AI34" s="2"/>
      <c r="AJ34" s="2"/>
      <c r="AK34" s="2"/>
      <c r="AL34" s="2"/>
      <c r="AM34" s="2"/>
      <c r="AN34" s="2"/>
    </row>
    <row r="35" spans="1:40" ht="12.75">
      <c r="A35" s="23" t="s">
        <v>325</v>
      </c>
      <c r="B35" s="24" t="s">
        <v>357</v>
      </c>
      <c r="C35" s="30" t="s">
        <v>358</v>
      </c>
      <c r="D35" s="2">
        <v>1.1000000000000001</v>
      </c>
      <c r="E35" s="2">
        <v>1.2</v>
      </c>
      <c r="F35" s="2">
        <v>1.9</v>
      </c>
      <c r="G35" s="2">
        <v>0.5</v>
      </c>
      <c r="H35" s="2">
        <v>0</v>
      </c>
      <c r="I35" s="2">
        <v>2.4</v>
      </c>
      <c r="J35" s="2">
        <v>0.4</v>
      </c>
      <c r="K35" s="2">
        <v>1.8</v>
      </c>
      <c r="L35" s="2">
        <v>0.14000000000000001</v>
      </c>
      <c r="M35" s="2">
        <v>0</v>
      </c>
      <c r="N35" s="2">
        <v>0</v>
      </c>
      <c r="O35" s="2">
        <v>0</v>
      </c>
      <c r="P35" s="2">
        <v>0</v>
      </c>
      <c r="Q35" s="2">
        <v>4.5999999999999996</v>
      </c>
      <c r="R35" s="2">
        <v>0</v>
      </c>
      <c r="S35" s="2">
        <v>2.4</v>
      </c>
      <c r="T35" s="2">
        <v>0.6</v>
      </c>
      <c r="U35" s="2">
        <v>0</v>
      </c>
      <c r="V35" s="2">
        <f t="shared" si="0"/>
        <v>17.040000000000003</v>
      </c>
      <c r="W35" s="2"/>
      <c r="X35" s="2"/>
      <c r="Y35" s="2"/>
      <c r="Z35" s="2"/>
      <c r="AA35" s="2"/>
      <c r="AB35" s="2"/>
      <c r="AC35" s="2"/>
      <c r="AD35" s="2"/>
      <c r="AE35" s="2"/>
      <c r="AF35" s="2"/>
      <c r="AG35" s="2"/>
      <c r="AH35" s="2"/>
      <c r="AI35" s="2"/>
      <c r="AJ35" s="2"/>
      <c r="AK35" s="2"/>
      <c r="AL35" s="2"/>
      <c r="AM35" s="2"/>
      <c r="AN35" s="2"/>
    </row>
    <row r="36" spans="1:40" ht="12.75">
      <c r="A36" s="23" t="s">
        <v>325</v>
      </c>
      <c r="B36" s="24" t="s">
        <v>370</v>
      </c>
      <c r="C36" s="7" t="s">
        <v>371</v>
      </c>
      <c r="D36" s="2">
        <v>1.6</v>
      </c>
      <c r="E36" s="2">
        <v>6</v>
      </c>
      <c r="F36" s="2">
        <v>4.2</v>
      </c>
      <c r="G36" s="2">
        <v>2.6</v>
      </c>
      <c r="H36" s="2">
        <v>0</v>
      </c>
      <c r="I36" s="2">
        <v>7.7</v>
      </c>
      <c r="J36" s="2">
        <v>0</v>
      </c>
      <c r="K36" s="2">
        <v>0.35</v>
      </c>
      <c r="L36" s="2">
        <v>3.1</v>
      </c>
      <c r="M36" s="2">
        <v>0.4</v>
      </c>
      <c r="N36" s="2">
        <v>0</v>
      </c>
      <c r="O36" s="2">
        <v>0</v>
      </c>
      <c r="P36" s="2">
        <v>0</v>
      </c>
      <c r="Q36" s="2">
        <v>7</v>
      </c>
      <c r="R36" s="2">
        <v>0.03</v>
      </c>
      <c r="S36" s="2">
        <v>20.6</v>
      </c>
      <c r="T36" s="2">
        <v>0.5</v>
      </c>
      <c r="U36" s="2">
        <v>0</v>
      </c>
      <c r="V36" s="2">
        <f t="shared" ref="V36:V67" si="1">SUM(D36:U36)</f>
        <v>54.080000000000005</v>
      </c>
      <c r="W36" s="2"/>
      <c r="X36" s="2"/>
      <c r="Y36" s="2"/>
      <c r="Z36" s="2"/>
      <c r="AA36" s="2"/>
      <c r="AB36" s="2"/>
      <c r="AC36" s="2"/>
      <c r="AD36" s="2"/>
      <c r="AE36" s="2"/>
      <c r="AF36" s="2"/>
      <c r="AG36" s="2"/>
      <c r="AH36" s="2"/>
      <c r="AI36" s="2"/>
      <c r="AJ36" s="2"/>
      <c r="AK36" s="2"/>
      <c r="AL36" s="2"/>
      <c r="AM36" s="2"/>
      <c r="AN36" s="2"/>
    </row>
    <row r="37" spans="1:40" ht="12.75">
      <c r="A37" s="23" t="s">
        <v>325</v>
      </c>
      <c r="B37" s="24" t="s">
        <v>384</v>
      </c>
      <c r="C37" s="7" t="s">
        <v>385</v>
      </c>
      <c r="D37" s="2">
        <v>4.5</v>
      </c>
      <c r="E37" s="2">
        <v>0</v>
      </c>
      <c r="F37" s="2">
        <v>1.7</v>
      </c>
      <c r="G37" s="2">
        <v>0</v>
      </c>
      <c r="H37" s="2">
        <v>0</v>
      </c>
      <c r="I37" s="2">
        <v>1.7</v>
      </c>
      <c r="J37" s="2">
        <v>0</v>
      </c>
      <c r="K37" s="2">
        <v>0</v>
      </c>
      <c r="L37" s="2">
        <v>0</v>
      </c>
      <c r="M37" s="2">
        <v>0</v>
      </c>
      <c r="N37" s="2">
        <v>0.8</v>
      </c>
      <c r="O37" s="2">
        <v>0</v>
      </c>
      <c r="P37" s="2">
        <v>0</v>
      </c>
      <c r="Q37" s="2">
        <v>0</v>
      </c>
      <c r="R37" s="2">
        <v>0.7</v>
      </c>
      <c r="S37" s="2">
        <v>0</v>
      </c>
      <c r="T37" s="2">
        <v>2</v>
      </c>
      <c r="U37" s="2">
        <v>0</v>
      </c>
      <c r="V37" s="2">
        <f t="shared" si="1"/>
        <v>11.4</v>
      </c>
      <c r="W37" s="2"/>
      <c r="X37" s="2"/>
      <c r="Y37" s="2"/>
      <c r="Z37" s="2"/>
      <c r="AA37" s="2"/>
      <c r="AB37" s="2"/>
      <c r="AC37" s="2"/>
      <c r="AD37" s="2"/>
      <c r="AE37" s="2"/>
      <c r="AF37" s="2"/>
      <c r="AG37" s="2"/>
      <c r="AH37" s="2"/>
      <c r="AI37" s="2"/>
      <c r="AJ37" s="2"/>
      <c r="AK37" s="2"/>
      <c r="AL37" s="2"/>
      <c r="AM37" s="2"/>
      <c r="AN37" s="2"/>
    </row>
    <row r="38" spans="1:40" ht="12.75">
      <c r="A38" s="23">
        <v>38</v>
      </c>
      <c r="B38" s="24" t="s">
        <v>392</v>
      </c>
      <c r="C38" s="13" t="s">
        <v>393</v>
      </c>
      <c r="D38" s="2">
        <v>1.6</v>
      </c>
      <c r="E38" s="2">
        <v>1.1000000000000001</v>
      </c>
      <c r="F38" s="2">
        <v>0.4</v>
      </c>
      <c r="G38" s="2">
        <v>0.6</v>
      </c>
      <c r="H38" s="2">
        <v>0</v>
      </c>
      <c r="I38" s="2">
        <v>1.7</v>
      </c>
      <c r="J38" s="2">
        <v>0</v>
      </c>
      <c r="K38" s="2">
        <v>1.9</v>
      </c>
      <c r="L38" s="2">
        <v>0</v>
      </c>
      <c r="M38" s="2">
        <v>0</v>
      </c>
      <c r="N38" s="2">
        <v>0</v>
      </c>
      <c r="O38" s="2">
        <v>0</v>
      </c>
      <c r="P38" s="2">
        <v>0</v>
      </c>
      <c r="Q38" s="2">
        <v>4.3</v>
      </c>
      <c r="R38" s="2">
        <v>0</v>
      </c>
      <c r="S38" s="2">
        <v>1</v>
      </c>
      <c r="T38" s="2">
        <v>0</v>
      </c>
      <c r="U38" s="2">
        <v>0</v>
      </c>
      <c r="V38" s="2">
        <f t="shared" si="1"/>
        <v>12.600000000000001</v>
      </c>
      <c r="W38" s="2"/>
      <c r="X38" s="2"/>
      <c r="Y38" s="2"/>
      <c r="Z38" s="2"/>
      <c r="AA38" s="2"/>
      <c r="AB38" s="2"/>
      <c r="AC38" s="2"/>
      <c r="AD38" s="2"/>
      <c r="AE38" s="2"/>
      <c r="AF38" s="2"/>
      <c r="AG38" s="2"/>
      <c r="AH38" s="2"/>
      <c r="AI38" s="2"/>
      <c r="AJ38" s="2"/>
      <c r="AK38" s="2"/>
      <c r="AL38" s="2"/>
      <c r="AM38" s="2"/>
      <c r="AN38" s="2"/>
    </row>
    <row r="39" spans="1:40" ht="12.75">
      <c r="A39" s="23">
        <v>38</v>
      </c>
      <c r="B39" s="24" t="s">
        <v>402</v>
      </c>
      <c r="C39" s="13" t="s">
        <v>403</v>
      </c>
      <c r="D39" s="2">
        <v>0</v>
      </c>
      <c r="E39" s="2">
        <v>0</v>
      </c>
      <c r="F39" s="2">
        <v>0</v>
      </c>
      <c r="G39" s="2">
        <v>0</v>
      </c>
      <c r="H39" s="2">
        <v>0</v>
      </c>
      <c r="I39" s="2">
        <v>0</v>
      </c>
      <c r="J39" s="2">
        <v>0</v>
      </c>
      <c r="K39" s="2">
        <v>1</v>
      </c>
      <c r="L39" s="2">
        <v>8.5</v>
      </c>
      <c r="M39" s="2">
        <v>0</v>
      </c>
      <c r="N39" s="2">
        <v>0</v>
      </c>
      <c r="O39" s="2">
        <v>0</v>
      </c>
      <c r="P39" s="2">
        <v>0</v>
      </c>
      <c r="Q39" s="2">
        <v>6.8</v>
      </c>
      <c r="R39" s="2">
        <v>0</v>
      </c>
      <c r="S39" s="2">
        <v>2</v>
      </c>
      <c r="T39" s="2">
        <v>0</v>
      </c>
      <c r="U39" s="2">
        <v>0</v>
      </c>
      <c r="V39" s="2">
        <f t="shared" si="1"/>
        <v>18.3</v>
      </c>
      <c r="W39" s="2"/>
      <c r="X39" s="2"/>
      <c r="Y39" s="2"/>
      <c r="Z39" s="2"/>
      <c r="AA39" s="2"/>
      <c r="AB39" s="2"/>
      <c r="AC39" s="2"/>
      <c r="AD39" s="2"/>
      <c r="AE39" s="2"/>
      <c r="AF39" s="2"/>
      <c r="AG39" s="2"/>
      <c r="AH39" s="2"/>
      <c r="AI39" s="2"/>
      <c r="AJ39" s="2"/>
      <c r="AK39" s="2"/>
      <c r="AL39" s="2"/>
      <c r="AM39" s="2"/>
      <c r="AN39" s="2"/>
    </row>
    <row r="40" spans="1:40" ht="12.75">
      <c r="A40" s="23">
        <v>38</v>
      </c>
      <c r="B40" s="24" t="s">
        <v>408</v>
      </c>
      <c r="C40" s="29" t="s">
        <v>409</v>
      </c>
      <c r="D40" s="2">
        <v>0</v>
      </c>
      <c r="E40" s="2">
        <v>0</v>
      </c>
      <c r="F40" s="2">
        <v>1.6</v>
      </c>
      <c r="G40" s="2">
        <v>0</v>
      </c>
      <c r="H40" s="2">
        <v>0</v>
      </c>
      <c r="I40" s="2">
        <v>0.8</v>
      </c>
      <c r="J40" s="2">
        <v>0</v>
      </c>
      <c r="K40" s="2">
        <v>0.6</v>
      </c>
      <c r="L40" s="2">
        <v>0.2</v>
      </c>
      <c r="M40" s="2">
        <v>0.3</v>
      </c>
      <c r="N40" s="2">
        <v>0</v>
      </c>
      <c r="O40" s="2">
        <v>0</v>
      </c>
      <c r="P40" s="2">
        <v>0</v>
      </c>
      <c r="Q40" s="2">
        <v>0.6</v>
      </c>
      <c r="R40" s="2">
        <v>0</v>
      </c>
      <c r="S40" s="2">
        <v>0</v>
      </c>
      <c r="T40" s="2">
        <v>0.2</v>
      </c>
      <c r="U40" s="2">
        <v>0</v>
      </c>
      <c r="V40" s="2">
        <f t="shared" si="1"/>
        <v>4.3000000000000007</v>
      </c>
      <c r="W40" s="2"/>
      <c r="X40" s="2"/>
      <c r="Y40" s="2"/>
      <c r="Z40" s="2"/>
      <c r="AA40" s="2"/>
      <c r="AB40" s="2"/>
      <c r="AC40" s="2"/>
      <c r="AD40" s="2"/>
      <c r="AE40" s="2"/>
      <c r="AF40" s="2"/>
      <c r="AG40" s="2"/>
      <c r="AH40" s="2"/>
      <c r="AI40" s="2"/>
      <c r="AJ40" s="2"/>
      <c r="AK40" s="2"/>
      <c r="AL40" s="2"/>
      <c r="AM40" s="2"/>
      <c r="AN40" s="2"/>
    </row>
    <row r="41" spans="1:40" ht="12.75">
      <c r="A41" s="23">
        <v>38</v>
      </c>
      <c r="B41" s="24" t="s">
        <v>417</v>
      </c>
      <c r="C41" s="29" t="s">
        <v>418</v>
      </c>
      <c r="D41" s="2">
        <v>0</v>
      </c>
      <c r="E41" s="2">
        <v>0.6</v>
      </c>
      <c r="F41" s="2">
        <v>0.3</v>
      </c>
      <c r="G41" s="2">
        <v>0</v>
      </c>
      <c r="H41" s="2">
        <v>0</v>
      </c>
      <c r="I41" s="2">
        <v>0</v>
      </c>
      <c r="J41" s="2">
        <v>0</v>
      </c>
      <c r="K41" s="2">
        <v>0</v>
      </c>
      <c r="L41" s="2">
        <v>0.5</v>
      </c>
      <c r="M41" s="2">
        <v>0</v>
      </c>
      <c r="N41" s="2">
        <v>1.5</v>
      </c>
      <c r="O41" s="2">
        <v>0</v>
      </c>
      <c r="P41" s="2">
        <v>0</v>
      </c>
      <c r="Q41" s="2">
        <v>1.8</v>
      </c>
      <c r="R41" s="2">
        <v>3.2</v>
      </c>
      <c r="S41" s="2">
        <v>0</v>
      </c>
      <c r="T41" s="2">
        <v>0</v>
      </c>
      <c r="U41" s="2">
        <v>0.1</v>
      </c>
      <c r="V41" s="2">
        <f t="shared" si="1"/>
        <v>8</v>
      </c>
      <c r="W41" s="2"/>
      <c r="X41" s="2"/>
      <c r="Y41" s="2"/>
      <c r="Z41" s="2"/>
      <c r="AA41" s="2"/>
      <c r="AB41" s="2"/>
      <c r="AC41" s="2"/>
      <c r="AD41" s="2"/>
      <c r="AE41" s="2"/>
      <c r="AF41" s="2"/>
      <c r="AG41" s="2"/>
      <c r="AH41" s="2"/>
      <c r="AI41" s="2"/>
      <c r="AJ41" s="2"/>
      <c r="AK41" s="2"/>
      <c r="AL41" s="2"/>
      <c r="AM41" s="2"/>
      <c r="AN41" s="2"/>
    </row>
    <row r="42" spans="1:40" ht="12.75">
      <c r="A42" s="21" t="s">
        <v>426</v>
      </c>
      <c r="B42" s="22" t="s">
        <v>427</v>
      </c>
      <c r="C42" s="5" t="s">
        <v>428</v>
      </c>
      <c r="D42" s="2">
        <v>0</v>
      </c>
      <c r="E42" s="2">
        <v>0</v>
      </c>
      <c r="F42" s="2">
        <v>0.8</v>
      </c>
      <c r="G42" s="2">
        <v>0</v>
      </c>
      <c r="H42" s="2">
        <v>0.6</v>
      </c>
      <c r="I42" s="2">
        <v>0.6</v>
      </c>
      <c r="J42" s="2">
        <v>0</v>
      </c>
      <c r="K42" s="2">
        <v>0.2</v>
      </c>
      <c r="L42" s="2">
        <v>0</v>
      </c>
      <c r="M42" s="2">
        <v>0</v>
      </c>
      <c r="N42" s="2">
        <v>0</v>
      </c>
      <c r="O42" s="2">
        <v>0</v>
      </c>
      <c r="P42" s="2">
        <v>0</v>
      </c>
      <c r="Q42" s="2">
        <v>0.2</v>
      </c>
      <c r="R42" s="2">
        <v>0</v>
      </c>
      <c r="S42" s="2">
        <v>0.7</v>
      </c>
      <c r="T42" s="2">
        <v>0.8</v>
      </c>
      <c r="U42" s="2">
        <v>0</v>
      </c>
      <c r="V42" s="2">
        <f t="shared" si="1"/>
        <v>3.9000000000000004</v>
      </c>
      <c r="W42" s="2"/>
      <c r="X42" s="2"/>
      <c r="Y42" s="2"/>
      <c r="Z42" s="2"/>
      <c r="AA42" s="2"/>
      <c r="AB42" s="2"/>
      <c r="AC42" s="2"/>
      <c r="AD42" s="2"/>
      <c r="AE42" s="2"/>
      <c r="AF42" s="2"/>
      <c r="AG42" s="2"/>
      <c r="AH42" s="2"/>
      <c r="AI42" s="2"/>
      <c r="AJ42" s="2"/>
      <c r="AK42" s="2"/>
      <c r="AL42" s="2"/>
      <c r="AM42" s="2"/>
      <c r="AN42" s="2"/>
    </row>
    <row r="43" spans="1:40" ht="12.75">
      <c r="A43" s="21" t="s">
        <v>426</v>
      </c>
      <c r="B43" s="22" t="s">
        <v>436</v>
      </c>
      <c r="C43" s="5" t="s">
        <v>437</v>
      </c>
      <c r="D43" s="2">
        <v>0</v>
      </c>
      <c r="E43" s="2">
        <v>0</v>
      </c>
      <c r="F43" s="2">
        <v>0.6</v>
      </c>
      <c r="G43" s="2">
        <v>0</v>
      </c>
      <c r="H43" s="2">
        <v>0</v>
      </c>
      <c r="I43" s="2">
        <v>2.2999999999999998</v>
      </c>
      <c r="J43" s="2">
        <v>0</v>
      </c>
      <c r="K43" s="2">
        <v>0</v>
      </c>
      <c r="L43" s="2">
        <v>0</v>
      </c>
      <c r="M43" s="2">
        <v>0</v>
      </c>
      <c r="N43" s="2">
        <v>0</v>
      </c>
      <c r="O43" s="2">
        <v>0</v>
      </c>
      <c r="P43" s="2">
        <v>0</v>
      </c>
      <c r="Q43" s="2">
        <v>0.2</v>
      </c>
      <c r="R43" s="2">
        <v>0</v>
      </c>
      <c r="S43" s="2">
        <v>1.1000000000000001</v>
      </c>
      <c r="T43" s="2">
        <v>0</v>
      </c>
      <c r="U43" s="2">
        <v>0</v>
      </c>
      <c r="V43" s="2">
        <f t="shared" si="1"/>
        <v>4.2</v>
      </c>
      <c r="W43" s="2"/>
      <c r="X43" s="2"/>
      <c r="Y43" s="2"/>
      <c r="Z43" s="2"/>
      <c r="AA43" s="2"/>
      <c r="AB43" s="2"/>
      <c r="AC43" s="2"/>
      <c r="AD43" s="2"/>
      <c r="AE43" s="2"/>
      <c r="AF43" s="2"/>
      <c r="AG43" s="2"/>
      <c r="AH43" s="2"/>
      <c r="AI43" s="2"/>
      <c r="AJ43" s="2"/>
      <c r="AK43" s="2"/>
      <c r="AL43" s="2"/>
      <c r="AM43" s="2"/>
      <c r="AN43" s="2"/>
    </row>
    <row r="44" spans="1:40" ht="25.5">
      <c r="A44" s="23" t="s">
        <v>442</v>
      </c>
      <c r="B44" s="24" t="s">
        <v>443</v>
      </c>
      <c r="C44" s="7" t="s">
        <v>444</v>
      </c>
      <c r="D44" s="2">
        <v>1.4</v>
      </c>
      <c r="E44" s="2">
        <v>0.3</v>
      </c>
      <c r="F44" s="2">
        <v>0.5</v>
      </c>
      <c r="G44" s="2">
        <v>0</v>
      </c>
      <c r="H44" s="2">
        <v>0</v>
      </c>
      <c r="I44" s="2">
        <v>3</v>
      </c>
      <c r="J44" s="2">
        <v>0</v>
      </c>
      <c r="K44" s="2">
        <v>0</v>
      </c>
      <c r="L44" s="2">
        <v>0</v>
      </c>
      <c r="M44" s="2">
        <v>0</v>
      </c>
      <c r="N44" s="2">
        <v>0.16</v>
      </c>
      <c r="O44" s="2">
        <v>0</v>
      </c>
      <c r="P44" s="2">
        <v>0</v>
      </c>
      <c r="Q44" s="2">
        <v>1.6</v>
      </c>
      <c r="R44" s="2">
        <v>5</v>
      </c>
      <c r="S44" s="2">
        <v>3.6</v>
      </c>
      <c r="T44" s="2">
        <v>0</v>
      </c>
      <c r="U44" s="2">
        <v>0</v>
      </c>
      <c r="V44" s="2">
        <f t="shared" si="1"/>
        <v>15.56</v>
      </c>
      <c r="W44" s="2"/>
      <c r="X44" s="2"/>
      <c r="Y44" s="2"/>
      <c r="Z44" s="2"/>
      <c r="AA44" s="2"/>
      <c r="AB44" s="2"/>
      <c r="AC44" s="2"/>
      <c r="AD44" s="2"/>
      <c r="AE44" s="2"/>
      <c r="AF44" s="2"/>
      <c r="AG44" s="2"/>
      <c r="AH44" s="2"/>
      <c r="AI44" s="2"/>
      <c r="AJ44" s="2"/>
      <c r="AK44" s="2"/>
      <c r="AL44" s="2"/>
      <c r="AM44" s="2"/>
      <c r="AN44" s="2"/>
    </row>
    <row r="45" spans="1:40" ht="12.75">
      <c r="A45" s="23" t="s">
        <v>442</v>
      </c>
      <c r="B45" s="24" t="s">
        <v>454</v>
      </c>
      <c r="C45" t="s">
        <v>455</v>
      </c>
      <c r="D45" s="2">
        <v>1.6</v>
      </c>
      <c r="E45" s="2">
        <v>0.3</v>
      </c>
      <c r="F45" s="2">
        <v>0.3</v>
      </c>
      <c r="G45" s="2">
        <v>0</v>
      </c>
      <c r="H45" s="2">
        <v>0</v>
      </c>
      <c r="I45" s="2">
        <v>4.5999999999999996</v>
      </c>
      <c r="J45" s="2">
        <v>0</v>
      </c>
      <c r="K45" s="2">
        <v>1.1000000000000001</v>
      </c>
      <c r="L45" s="2">
        <v>1</v>
      </c>
      <c r="M45" s="2">
        <v>0</v>
      </c>
      <c r="N45" s="2">
        <v>0</v>
      </c>
      <c r="O45" s="2">
        <v>0</v>
      </c>
      <c r="P45" s="2">
        <v>0.3</v>
      </c>
      <c r="Q45" s="2">
        <v>0</v>
      </c>
      <c r="R45" s="2">
        <v>1.3</v>
      </c>
      <c r="S45" s="2">
        <v>0.9</v>
      </c>
      <c r="T45" s="2">
        <v>0</v>
      </c>
      <c r="U45" s="2">
        <v>0</v>
      </c>
      <c r="V45" s="2">
        <f t="shared" si="1"/>
        <v>11.400000000000002</v>
      </c>
      <c r="W45" s="2"/>
      <c r="X45" s="2"/>
      <c r="Y45" s="2"/>
      <c r="Z45" s="2"/>
      <c r="AA45" s="2"/>
      <c r="AB45" s="2"/>
      <c r="AC45" s="2"/>
      <c r="AD45" s="2"/>
      <c r="AE45" s="2"/>
      <c r="AF45" s="2"/>
      <c r="AG45" s="2"/>
      <c r="AH45" s="2"/>
      <c r="AI45" s="2"/>
      <c r="AJ45" s="2"/>
      <c r="AK45" s="2"/>
      <c r="AL45" s="2"/>
      <c r="AM45" s="2"/>
      <c r="AN45" s="2"/>
    </row>
    <row r="46" spans="1:40" ht="12.75">
      <c r="A46" s="23" t="s">
        <v>442</v>
      </c>
      <c r="B46" s="24" t="s">
        <v>465</v>
      </c>
      <c r="C46" s="7" t="s">
        <v>466</v>
      </c>
      <c r="D46" s="2">
        <v>0</v>
      </c>
      <c r="E46" s="2">
        <v>3</v>
      </c>
      <c r="F46" s="2">
        <v>0</v>
      </c>
      <c r="G46" s="2">
        <v>1.6</v>
      </c>
      <c r="H46" s="2">
        <v>0.1</v>
      </c>
      <c r="I46" s="2">
        <v>0.3</v>
      </c>
      <c r="J46" s="2">
        <v>0</v>
      </c>
      <c r="K46" s="2">
        <v>0</v>
      </c>
      <c r="L46" s="2">
        <v>4.0999999999999996</v>
      </c>
      <c r="M46" s="2">
        <v>0</v>
      </c>
      <c r="N46" s="2">
        <v>0</v>
      </c>
      <c r="O46" s="2">
        <v>0</v>
      </c>
      <c r="P46" s="2">
        <v>0</v>
      </c>
      <c r="Q46" s="2">
        <v>1.6</v>
      </c>
      <c r="R46" s="2">
        <v>0</v>
      </c>
      <c r="S46" s="2">
        <v>0</v>
      </c>
      <c r="T46" s="2">
        <v>0</v>
      </c>
      <c r="U46" s="2">
        <v>0</v>
      </c>
      <c r="V46" s="2">
        <f t="shared" si="1"/>
        <v>10.699999999999998</v>
      </c>
      <c r="W46" s="2"/>
      <c r="X46" s="2"/>
      <c r="Y46" s="2"/>
      <c r="Z46" s="2"/>
      <c r="AA46" s="2"/>
      <c r="AB46" s="2"/>
      <c r="AC46" s="2"/>
      <c r="AD46" s="2"/>
      <c r="AE46" s="2"/>
      <c r="AF46" s="2"/>
      <c r="AG46" s="2"/>
      <c r="AH46" s="2"/>
      <c r="AI46" s="2"/>
      <c r="AJ46" s="2"/>
      <c r="AK46" s="2"/>
      <c r="AL46" s="2"/>
      <c r="AM46" s="2"/>
      <c r="AN46" s="2"/>
    </row>
    <row r="47" spans="1:40" ht="25.5">
      <c r="A47" s="23" t="s">
        <v>442</v>
      </c>
      <c r="B47" s="28" t="s">
        <v>473</v>
      </c>
      <c r="C47" s="13" t="s">
        <v>474</v>
      </c>
      <c r="D47" s="2">
        <v>0.8</v>
      </c>
      <c r="E47" s="2">
        <v>0</v>
      </c>
      <c r="F47" s="2">
        <v>0</v>
      </c>
      <c r="G47" s="2">
        <v>0</v>
      </c>
      <c r="H47" s="2">
        <v>0.7</v>
      </c>
      <c r="I47" s="2">
        <v>1.2</v>
      </c>
      <c r="J47" s="2">
        <v>0</v>
      </c>
      <c r="K47" s="2">
        <v>1.2</v>
      </c>
      <c r="L47" s="2">
        <v>0.4</v>
      </c>
      <c r="M47" s="2">
        <v>0.15</v>
      </c>
      <c r="N47" s="2">
        <v>0</v>
      </c>
      <c r="O47" s="2">
        <v>0</v>
      </c>
      <c r="P47" s="2">
        <v>0</v>
      </c>
      <c r="Q47" s="2">
        <v>2.7</v>
      </c>
      <c r="R47" s="2">
        <v>0</v>
      </c>
      <c r="S47" s="2">
        <v>0</v>
      </c>
      <c r="T47" s="2">
        <v>0.2</v>
      </c>
      <c r="U47" s="2">
        <v>0</v>
      </c>
      <c r="V47" s="2">
        <f t="shared" si="1"/>
        <v>7.3500000000000014</v>
      </c>
      <c r="W47" s="2"/>
      <c r="X47" s="2"/>
      <c r="Y47" s="2"/>
      <c r="Z47" s="2"/>
      <c r="AA47" s="2"/>
      <c r="AB47" s="2"/>
      <c r="AC47" s="2"/>
      <c r="AD47" s="2"/>
      <c r="AE47" s="2"/>
      <c r="AF47" s="2"/>
      <c r="AG47" s="2"/>
      <c r="AH47" s="2"/>
      <c r="AI47" s="2"/>
      <c r="AJ47" s="2"/>
      <c r="AK47" s="2"/>
      <c r="AL47" s="2"/>
      <c r="AM47" s="2"/>
      <c r="AN47" s="2"/>
    </row>
    <row r="48" spans="1:40" ht="12.75">
      <c r="A48" s="21" t="s">
        <v>483</v>
      </c>
      <c r="B48" s="22" t="s">
        <v>484</v>
      </c>
      <c r="C48" s="5" t="s">
        <v>485</v>
      </c>
      <c r="D48" s="2">
        <v>1.3</v>
      </c>
      <c r="E48" s="2">
        <v>0.6</v>
      </c>
      <c r="F48" s="2">
        <v>5.9</v>
      </c>
      <c r="G48" s="2">
        <v>6</v>
      </c>
      <c r="H48" s="2">
        <v>12</v>
      </c>
      <c r="I48" s="2">
        <v>6</v>
      </c>
      <c r="J48" s="2">
        <v>6</v>
      </c>
      <c r="K48" s="2">
        <v>0</v>
      </c>
      <c r="L48" s="2">
        <v>3.2</v>
      </c>
      <c r="M48" s="2">
        <v>1</v>
      </c>
      <c r="N48" s="2">
        <v>0</v>
      </c>
      <c r="O48" s="2">
        <v>1.5</v>
      </c>
      <c r="P48" s="2">
        <v>0</v>
      </c>
      <c r="Q48" s="2">
        <v>8.6999999999999993</v>
      </c>
      <c r="R48" s="2">
        <v>8</v>
      </c>
      <c r="S48" s="2">
        <v>11</v>
      </c>
      <c r="T48" s="2">
        <v>0</v>
      </c>
      <c r="U48" s="2">
        <v>0</v>
      </c>
      <c r="V48" s="2">
        <f t="shared" si="1"/>
        <v>71.2</v>
      </c>
      <c r="W48" s="2"/>
      <c r="X48" s="2"/>
      <c r="Y48" s="2"/>
      <c r="Z48" s="2"/>
      <c r="AA48" s="2"/>
      <c r="AB48" s="2"/>
      <c r="AC48" s="2"/>
      <c r="AD48" s="2"/>
      <c r="AE48" s="2"/>
      <c r="AF48" s="2"/>
      <c r="AG48" s="2"/>
      <c r="AH48" s="2"/>
      <c r="AI48" s="2"/>
      <c r="AJ48" s="2"/>
      <c r="AK48" s="2"/>
      <c r="AL48" s="2"/>
      <c r="AM48" s="2"/>
      <c r="AN48" s="2"/>
    </row>
    <row r="49" spans="1:1024" ht="12.75">
      <c r="A49" s="21" t="s">
        <v>483</v>
      </c>
      <c r="B49" s="22" t="s">
        <v>499</v>
      </c>
      <c r="C49" s="5" t="s">
        <v>500</v>
      </c>
      <c r="D49" s="2">
        <v>2.5</v>
      </c>
      <c r="E49" s="2">
        <v>1.8</v>
      </c>
      <c r="F49" s="2">
        <v>1.2</v>
      </c>
      <c r="G49" s="2">
        <v>0</v>
      </c>
      <c r="H49" s="2">
        <v>1</v>
      </c>
      <c r="I49" s="2">
        <v>2.2999999999999998</v>
      </c>
      <c r="J49" s="2">
        <v>2.4</v>
      </c>
      <c r="K49" s="2">
        <v>0</v>
      </c>
      <c r="L49" s="2">
        <v>1.5</v>
      </c>
      <c r="M49" s="2">
        <v>1</v>
      </c>
      <c r="N49" s="2">
        <v>0.2</v>
      </c>
      <c r="O49" s="2">
        <v>0.8</v>
      </c>
      <c r="P49" s="2">
        <v>4.7</v>
      </c>
      <c r="Q49" s="2">
        <v>4.5</v>
      </c>
      <c r="R49" s="2">
        <v>1.3</v>
      </c>
      <c r="S49" s="2">
        <v>0.15</v>
      </c>
      <c r="T49" s="2">
        <v>0</v>
      </c>
      <c r="U49" s="2">
        <v>0</v>
      </c>
      <c r="V49" s="2">
        <f t="shared" si="1"/>
        <v>25.35</v>
      </c>
      <c r="W49" s="2"/>
      <c r="X49" s="2"/>
      <c r="Y49" s="2"/>
      <c r="Z49" s="2"/>
      <c r="AA49" s="2"/>
      <c r="AB49" s="2"/>
      <c r="AC49" s="2"/>
      <c r="AD49" s="2"/>
      <c r="AE49" s="2"/>
      <c r="AF49" s="2"/>
      <c r="AG49" s="2"/>
      <c r="AH49" s="2"/>
      <c r="AI49" s="2"/>
      <c r="AJ49" s="2"/>
      <c r="AK49" s="2"/>
      <c r="AL49" s="2"/>
      <c r="AM49" s="2"/>
      <c r="AN49" s="2"/>
    </row>
    <row r="50" spans="1:1024" ht="12.75">
      <c r="A50" s="21" t="s">
        <v>483</v>
      </c>
      <c r="B50" s="22" t="s">
        <v>515</v>
      </c>
      <c r="C50" s="5" t="s">
        <v>516</v>
      </c>
      <c r="D50" s="2">
        <v>0</v>
      </c>
      <c r="E50" s="2">
        <v>0</v>
      </c>
      <c r="F50" s="2">
        <v>7.2</v>
      </c>
      <c r="G50" s="2">
        <v>0</v>
      </c>
      <c r="H50" s="2">
        <v>0</v>
      </c>
      <c r="I50" s="2">
        <v>2.1</v>
      </c>
      <c r="J50" s="2">
        <v>1</v>
      </c>
      <c r="K50" s="2">
        <v>0.7</v>
      </c>
      <c r="L50" s="2">
        <v>2.2999999999999998</v>
      </c>
      <c r="M50" s="2">
        <v>1</v>
      </c>
      <c r="N50" s="2">
        <v>0</v>
      </c>
      <c r="O50" s="2">
        <v>7.0000000000000007E-2</v>
      </c>
      <c r="P50" s="2">
        <v>0</v>
      </c>
      <c r="Q50" s="2">
        <v>0</v>
      </c>
      <c r="R50" s="2">
        <v>0</v>
      </c>
      <c r="S50" s="2">
        <v>0</v>
      </c>
      <c r="T50" s="2">
        <v>0</v>
      </c>
      <c r="U50" s="2">
        <v>0</v>
      </c>
      <c r="V50" s="2">
        <f t="shared" si="1"/>
        <v>14.370000000000001</v>
      </c>
      <c r="W50" s="2"/>
      <c r="X50" s="2"/>
      <c r="Y50" s="2"/>
      <c r="Z50" s="2"/>
      <c r="AA50" s="2"/>
      <c r="AB50" s="2"/>
      <c r="AC50" s="2"/>
      <c r="AD50" s="2"/>
      <c r="AE50" s="2"/>
      <c r="AF50" s="2"/>
      <c r="AG50" s="2"/>
      <c r="AH50" s="2"/>
      <c r="AI50" s="2"/>
      <c r="AJ50" s="2"/>
      <c r="AK50" s="2"/>
      <c r="AL50" s="2"/>
      <c r="AM50" s="2"/>
      <c r="AN50" s="2"/>
    </row>
    <row r="51" spans="1:1024" ht="12.75">
      <c r="A51" s="21" t="s">
        <v>483</v>
      </c>
      <c r="B51" s="22" t="s">
        <v>524</v>
      </c>
      <c r="C51" s="5" t="s">
        <v>525</v>
      </c>
      <c r="D51" s="2">
        <v>0</v>
      </c>
      <c r="E51" s="2">
        <v>0</v>
      </c>
      <c r="F51" s="2">
        <v>11.4</v>
      </c>
      <c r="G51" s="2">
        <v>0</v>
      </c>
      <c r="H51" s="2">
        <v>0</v>
      </c>
      <c r="I51" s="2">
        <v>0.3</v>
      </c>
      <c r="J51" s="2">
        <v>0</v>
      </c>
      <c r="K51" s="2">
        <v>0.4</v>
      </c>
      <c r="L51" s="2">
        <v>4.0999999999999996</v>
      </c>
      <c r="M51" s="2">
        <v>0.25</v>
      </c>
      <c r="N51" s="2">
        <v>0</v>
      </c>
      <c r="O51" s="2">
        <v>0</v>
      </c>
      <c r="P51" s="2">
        <v>0</v>
      </c>
      <c r="Q51" s="2">
        <v>1.2</v>
      </c>
      <c r="R51" s="2">
        <v>23</v>
      </c>
      <c r="S51" s="2">
        <v>0.5</v>
      </c>
      <c r="T51" s="2">
        <v>0.2</v>
      </c>
      <c r="U51" s="2">
        <v>0</v>
      </c>
      <c r="V51" s="2">
        <f t="shared" si="1"/>
        <v>41.350000000000009</v>
      </c>
      <c r="W51" s="2"/>
      <c r="X51" s="2"/>
      <c r="Y51" s="2"/>
      <c r="Z51" s="2"/>
      <c r="AA51" s="2"/>
      <c r="AB51" s="2"/>
      <c r="AC51" s="2"/>
      <c r="AD51" s="2"/>
      <c r="AE51" s="2"/>
      <c r="AF51" s="2"/>
      <c r="AG51" s="2"/>
      <c r="AH51" s="2"/>
      <c r="AI51" s="2"/>
      <c r="AJ51" s="2"/>
      <c r="AK51" s="2"/>
      <c r="AL51" s="2"/>
      <c r="AM51" s="2"/>
      <c r="AN51" s="2"/>
    </row>
    <row r="52" spans="1:1024" s="15" customFormat="1" ht="12.75">
      <c r="A52" s="21" t="s">
        <v>483</v>
      </c>
      <c r="B52" s="22" t="s">
        <v>535</v>
      </c>
      <c r="C52" s="5" t="s">
        <v>536</v>
      </c>
      <c r="D52" s="2">
        <v>0</v>
      </c>
      <c r="E52" s="2">
        <v>0</v>
      </c>
      <c r="F52" s="2">
        <v>0</v>
      </c>
      <c r="G52" s="2">
        <v>0</v>
      </c>
      <c r="H52" s="2">
        <v>3.5</v>
      </c>
      <c r="I52" s="2">
        <v>0</v>
      </c>
      <c r="J52" s="2">
        <v>0</v>
      </c>
      <c r="K52" s="2">
        <v>0</v>
      </c>
      <c r="L52" s="2">
        <v>0</v>
      </c>
      <c r="M52" s="2">
        <v>0.22</v>
      </c>
      <c r="N52" s="2">
        <v>0</v>
      </c>
      <c r="O52" s="2">
        <v>0</v>
      </c>
      <c r="P52" s="2">
        <v>0</v>
      </c>
      <c r="Q52" s="2">
        <v>30</v>
      </c>
      <c r="R52" s="2">
        <v>0.2</v>
      </c>
      <c r="S52" s="2">
        <v>2</v>
      </c>
      <c r="T52" s="2">
        <v>0</v>
      </c>
      <c r="U52" s="2">
        <v>0</v>
      </c>
      <c r="V52" s="2">
        <f t="shared" si="1"/>
        <v>35.92</v>
      </c>
      <c r="W52" s="2"/>
      <c r="X52" s="2"/>
      <c r="Y52" s="2"/>
      <c r="Z52" s="2"/>
      <c r="AA52" s="2"/>
      <c r="AB52" s="2"/>
      <c r="AC52" s="2"/>
      <c r="AD52" s="2"/>
      <c r="AE52" s="2"/>
      <c r="AF52" s="2"/>
      <c r="AG52" s="2"/>
      <c r="AH52" s="2"/>
      <c r="AI52" s="2"/>
      <c r="AJ52" s="2"/>
      <c r="AK52" s="2"/>
      <c r="AL52" s="2"/>
      <c r="AM52" s="2"/>
      <c r="AN52" s="2"/>
      <c r="AMA52"/>
      <c r="AMB52"/>
      <c r="AMC52"/>
      <c r="AMD52"/>
      <c r="AME52"/>
      <c r="AMF52"/>
      <c r="AMG52"/>
      <c r="AMH52"/>
      <c r="AMI52"/>
      <c r="AMJ52"/>
    </row>
    <row r="53" spans="1:1024" ht="12.75">
      <c r="A53" s="21" t="s">
        <v>483</v>
      </c>
      <c r="B53" s="22" t="s">
        <v>542</v>
      </c>
      <c r="C53" s="5" t="s">
        <v>543</v>
      </c>
      <c r="D53" s="2">
        <v>0.6</v>
      </c>
      <c r="E53" s="2">
        <v>0</v>
      </c>
      <c r="F53" s="2">
        <v>1.7</v>
      </c>
      <c r="G53" s="2">
        <v>0</v>
      </c>
      <c r="H53" s="2">
        <v>3.2</v>
      </c>
      <c r="I53" s="2">
        <v>1.7</v>
      </c>
      <c r="J53" s="2">
        <v>1</v>
      </c>
      <c r="K53" s="2">
        <v>0.5</v>
      </c>
      <c r="L53" s="2">
        <v>0.5</v>
      </c>
      <c r="M53" s="2">
        <v>0</v>
      </c>
      <c r="N53" s="2">
        <v>0.1</v>
      </c>
      <c r="O53" s="2">
        <v>0</v>
      </c>
      <c r="P53" s="2">
        <v>0</v>
      </c>
      <c r="Q53" s="2">
        <v>14</v>
      </c>
      <c r="R53" s="2">
        <v>2.5</v>
      </c>
      <c r="S53" s="2">
        <v>4.5999999999999996</v>
      </c>
      <c r="T53" s="2">
        <v>0</v>
      </c>
      <c r="U53" s="2">
        <v>0</v>
      </c>
      <c r="V53" s="2">
        <f t="shared" si="1"/>
        <v>30.4</v>
      </c>
      <c r="W53" s="2"/>
      <c r="X53" s="2"/>
      <c r="Y53" s="2"/>
      <c r="Z53" s="2"/>
      <c r="AA53" s="2"/>
      <c r="AB53" s="2"/>
      <c r="AC53" s="2"/>
      <c r="AD53" s="2"/>
      <c r="AE53" s="2"/>
      <c r="AF53" s="2"/>
      <c r="AG53" s="2"/>
      <c r="AH53" s="2"/>
      <c r="AI53" s="2"/>
      <c r="AJ53" s="2"/>
      <c r="AK53" s="2"/>
      <c r="AL53" s="2"/>
      <c r="AM53" s="2"/>
      <c r="AN53" s="2"/>
    </row>
    <row r="54" spans="1:1024" ht="12.75">
      <c r="A54" s="23" t="s">
        <v>555</v>
      </c>
      <c r="B54" s="24" t="s">
        <v>556</v>
      </c>
      <c r="C54" s="7" t="s">
        <v>557</v>
      </c>
      <c r="D54" s="2">
        <v>0.5</v>
      </c>
      <c r="E54" s="2">
        <v>2.2999999999999998</v>
      </c>
      <c r="F54" s="2">
        <v>6</v>
      </c>
      <c r="G54" s="2">
        <v>3</v>
      </c>
      <c r="H54" s="2">
        <v>1.2</v>
      </c>
      <c r="I54" s="2">
        <v>7</v>
      </c>
      <c r="J54" s="2">
        <v>0</v>
      </c>
      <c r="K54" s="2">
        <v>2.5</v>
      </c>
      <c r="L54" s="2">
        <v>6.5</v>
      </c>
      <c r="M54" s="2">
        <v>0.3</v>
      </c>
      <c r="N54" s="2">
        <v>0</v>
      </c>
      <c r="O54" s="2">
        <v>0.2</v>
      </c>
      <c r="P54" s="2">
        <v>0.2</v>
      </c>
      <c r="Q54" s="2">
        <v>10</v>
      </c>
      <c r="R54" s="2">
        <v>11</v>
      </c>
      <c r="S54" s="2">
        <v>6.3</v>
      </c>
      <c r="T54" s="2">
        <v>0</v>
      </c>
      <c r="U54" s="2">
        <v>0</v>
      </c>
      <c r="V54" s="2">
        <f t="shared" si="1"/>
        <v>57</v>
      </c>
      <c r="W54" s="2"/>
      <c r="X54" s="2"/>
      <c r="Y54" s="2"/>
      <c r="Z54" s="2"/>
      <c r="AA54" s="2"/>
      <c r="AB54" s="2"/>
      <c r="AC54" s="2"/>
      <c r="AD54" s="2"/>
      <c r="AE54" s="2"/>
      <c r="AF54" s="2"/>
      <c r="AG54" s="2"/>
      <c r="AH54" s="2"/>
      <c r="AI54" s="2"/>
      <c r="AJ54" s="2"/>
      <c r="AK54" s="2"/>
      <c r="AL54" s="2"/>
      <c r="AM54" s="2"/>
      <c r="AN54" s="2"/>
    </row>
    <row r="55" spans="1:1024" ht="12.75">
      <c r="A55" s="23" t="s">
        <v>555</v>
      </c>
      <c r="B55" s="24" t="s">
        <v>573</v>
      </c>
      <c r="C55" s="7" t="s">
        <v>574</v>
      </c>
      <c r="D55" s="2">
        <v>2.1</v>
      </c>
      <c r="E55" s="2">
        <v>2</v>
      </c>
      <c r="F55" s="2">
        <v>6.5</v>
      </c>
      <c r="G55" s="2">
        <v>2.5</v>
      </c>
      <c r="H55" s="2">
        <v>1.4</v>
      </c>
      <c r="I55" s="2">
        <v>10</v>
      </c>
      <c r="J55" s="2">
        <v>0</v>
      </c>
      <c r="K55" s="2">
        <v>2.4</v>
      </c>
      <c r="L55" s="2">
        <v>6.9</v>
      </c>
      <c r="M55" s="2">
        <v>0.15</v>
      </c>
      <c r="N55" s="2">
        <v>0</v>
      </c>
      <c r="O55" s="2">
        <v>0.4</v>
      </c>
      <c r="P55" s="2">
        <v>0</v>
      </c>
      <c r="Q55" s="2">
        <v>1.5</v>
      </c>
      <c r="R55" s="2">
        <v>0.7</v>
      </c>
      <c r="S55" s="2">
        <v>0</v>
      </c>
      <c r="T55" s="2">
        <v>0</v>
      </c>
      <c r="U55" s="2">
        <v>0</v>
      </c>
      <c r="V55" s="2">
        <f t="shared" si="1"/>
        <v>36.549999999999997</v>
      </c>
      <c r="W55" s="2"/>
      <c r="X55" s="2"/>
      <c r="Y55" s="2"/>
      <c r="Z55" s="2"/>
      <c r="AA55" s="2"/>
      <c r="AB55" s="2"/>
      <c r="AC55" s="2"/>
      <c r="AD55" s="2"/>
      <c r="AE55" s="2"/>
      <c r="AF55" s="2"/>
      <c r="AG55" s="2"/>
      <c r="AH55" s="2"/>
      <c r="AI55" s="2"/>
      <c r="AJ55" s="2"/>
      <c r="AK55" s="2"/>
      <c r="AL55" s="2"/>
      <c r="AM55" s="2"/>
      <c r="AN55" s="2"/>
    </row>
    <row r="56" spans="1:1024" ht="12.75">
      <c r="A56" s="23" t="s">
        <v>555</v>
      </c>
      <c r="B56" s="24" t="s">
        <v>587</v>
      </c>
      <c r="C56" s="7" t="s">
        <v>588</v>
      </c>
      <c r="D56" s="2">
        <v>0</v>
      </c>
      <c r="E56" s="2">
        <v>0.8</v>
      </c>
      <c r="F56" s="2">
        <v>5.9</v>
      </c>
      <c r="G56" s="2">
        <v>4.7</v>
      </c>
      <c r="H56" s="2">
        <v>0</v>
      </c>
      <c r="I56" s="2">
        <v>0.9</v>
      </c>
      <c r="J56" s="2">
        <v>0</v>
      </c>
      <c r="K56" s="2">
        <v>4.5999999999999996</v>
      </c>
      <c r="L56" s="2">
        <v>5.3</v>
      </c>
      <c r="M56" s="2">
        <v>0</v>
      </c>
      <c r="N56" s="2">
        <v>0</v>
      </c>
      <c r="O56" s="2">
        <v>0.9</v>
      </c>
      <c r="P56" s="2">
        <v>0</v>
      </c>
      <c r="Q56" s="2">
        <v>5.7</v>
      </c>
      <c r="R56" s="2">
        <v>0.3</v>
      </c>
      <c r="S56" s="2">
        <v>2.8</v>
      </c>
      <c r="T56" s="2">
        <v>0.3</v>
      </c>
      <c r="U56" s="2">
        <v>0</v>
      </c>
      <c r="V56" s="2">
        <f t="shared" si="1"/>
        <v>32.199999999999996</v>
      </c>
      <c r="W56" s="2"/>
      <c r="X56" s="2"/>
      <c r="Y56" s="2"/>
      <c r="Z56" s="2"/>
      <c r="AA56" s="2"/>
      <c r="AB56" s="2"/>
      <c r="AC56" s="2"/>
      <c r="AD56" s="2"/>
      <c r="AE56" s="2"/>
      <c r="AF56" s="2"/>
      <c r="AG56" s="2"/>
      <c r="AH56" s="2"/>
      <c r="AI56" s="2"/>
      <c r="AJ56" s="2"/>
      <c r="AK56" s="2"/>
      <c r="AL56" s="2"/>
      <c r="AM56" s="2"/>
      <c r="AN56" s="2"/>
    </row>
    <row r="57" spans="1:1024" ht="12.75">
      <c r="A57" s="23" t="s">
        <v>555</v>
      </c>
      <c r="B57" s="24" t="s">
        <v>600</v>
      </c>
      <c r="C57" s="7" t="s">
        <v>601</v>
      </c>
      <c r="D57" s="2">
        <v>0.1</v>
      </c>
      <c r="E57" s="2">
        <v>0</v>
      </c>
      <c r="F57" s="2">
        <v>4.3</v>
      </c>
      <c r="G57" s="2">
        <v>0.5</v>
      </c>
      <c r="H57" s="2">
        <v>1</v>
      </c>
      <c r="I57" s="2">
        <v>6.8</v>
      </c>
      <c r="J57" s="2">
        <v>0</v>
      </c>
      <c r="K57" s="2">
        <v>3.6</v>
      </c>
      <c r="L57" s="2">
        <v>3.7</v>
      </c>
      <c r="M57" s="2">
        <v>9</v>
      </c>
      <c r="N57" s="2">
        <v>0</v>
      </c>
      <c r="O57" s="2">
        <v>0.05</v>
      </c>
      <c r="P57" s="2">
        <v>0.1</v>
      </c>
      <c r="Q57" s="2">
        <v>1.6</v>
      </c>
      <c r="R57" s="2">
        <v>2.2000000000000002</v>
      </c>
      <c r="S57" s="2">
        <v>2.4</v>
      </c>
      <c r="T57" s="2">
        <v>0.2</v>
      </c>
      <c r="U57" s="2">
        <v>0</v>
      </c>
      <c r="V57" s="2">
        <f t="shared" si="1"/>
        <v>35.550000000000004</v>
      </c>
      <c r="W57" s="2"/>
      <c r="X57" s="2"/>
      <c r="Y57" s="2"/>
      <c r="Z57" s="2"/>
      <c r="AA57" s="2"/>
      <c r="AB57" s="2"/>
      <c r="AC57" s="2"/>
      <c r="AD57" s="2"/>
      <c r="AE57" s="2"/>
      <c r="AF57" s="2"/>
      <c r="AG57" s="2"/>
      <c r="AH57" s="2"/>
      <c r="AI57" s="2"/>
      <c r="AJ57" s="2"/>
      <c r="AK57" s="2"/>
      <c r="AL57" s="2"/>
      <c r="AM57" s="2"/>
      <c r="AN57" s="2"/>
    </row>
    <row r="58" spans="1:1024" ht="12.75">
      <c r="A58" s="23" t="s">
        <v>555</v>
      </c>
      <c r="B58" s="24" t="s">
        <v>616</v>
      </c>
      <c r="C58" s="7" t="s">
        <v>617</v>
      </c>
      <c r="D58" s="2">
        <v>0.4</v>
      </c>
      <c r="E58" s="2">
        <v>1.2</v>
      </c>
      <c r="F58" s="2">
        <v>1.3</v>
      </c>
      <c r="G58" s="2">
        <v>7.6</v>
      </c>
      <c r="H58" s="2">
        <v>0.6</v>
      </c>
      <c r="I58" s="2">
        <v>5</v>
      </c>
      <c r="J58" s="2">
        <v>0</v>
      </c>
      <c r="K58" s="2">
        <v>4</v>
      </c>
      <c r="L58" s="2">
        <v>3.5</v>
      </c>
      <c r="M58" s="2">
        <v>4</v>
      </c>
      <c r="N58" s="2">
        <v>0.6</v>
      </c>
      <c r="O58" s="2">
        <v>1.7</v>
      </c>
      <c r="P58" s="2">
        <v>0</v>
      </c>
      <c r="Q58" s="2">
        <v>7</v>
      </c>
      <c r="R58" s="2">
        <v>0.4</v>
      </c>
      <c r="S58" s="2">
        <v>0.3</v>
      </c>
      <c r="T58" s="2">
        <v>0.2</v>
      </c>
      <c r="U58" s="2">
        <v>1.7</v>
      </c>
      <c r="V58" s="2">
        <f t="shared" si="1"/>
        <v>39.500000000000007</v>
      </c>
      <c r="W58" s="2"/>
      <c r="X58" s="2"/>
      <c r="Y58" s="2"/>
      <c r="Z58" s="2"/>
      <c r="AA58" s="2"/>
      <c r="AB58" s="2"/>
      <c r="AC58" s="2"/>
      <c r="AD58" s="2"/>
      <c r="AE58" s="2"/>
      <c r="AF58" s="2"/>
      <c r="AG58" s="2"/>
      <c r="AH58" s="2"/>
      <c r="AI58" s="2"/>
      <c r="AJ58" s="2"/>
      <c r="AK58" s="2"/>
      <c r="AL58" s="2"/>
      <c r="AM58" s="2"/>
      <c r="AN58" s="2"/>
    </row>
    <row r="59" spans="1:1024" ht="12.75">
      <c r="A59" s="23" t="s">
        <v>555</v>
      </c>
      <c r="B59" s="24" t="s">
        <v>634</v>
      </c>
      <c r="C59" s="7" t="s">
        <v>713</v>
      </c>
      <c r="D59" s="2">
        <v>0</v>
      </c>
      <c r="E59" s="2">
        <v>0</v>
      </c>
      <c r="F59" s="2">
        <v>0</v>
      </c>
      <c r="G59" s="2">
        <v>0</v>
      </c>
      <c r="H59" s="2">
        <v>0</v>
      </c>
      <c r="I59" s="2">
        <v>0</v>
      </c>
      <c r="J59" s="2">
        <v>0</v>
      </c>
      <c r="K59" s="2">
        <v>0</v>
      </c>
      <c r="L59" s="2">
        <v>0</v>
      </c>
      <c r="M59" s="2">
        <v>0</v>
      </c>
      <c r="N59" s="2">
        <v>0</v>
      </c>
      <c r="O59" s="2">
        <v>0</v>
      </c>
      <c r="P59" s="2">
        <v>0</v>
      </c>
      <c r="Q59" s="2">
        <v>0</v>
      </c>
      <c r="R59" s="2">
        <v>0</v>
      </c>
      <c r="S59" s="2">
        <v>0</v>
      </c>
      <c r="T59" s="2">
        <v>0</v>
      </c>
      <c r="U59" s="2">
        <v>0</v>
      </c>
      <c r="V59" s="2">
        <f t="shared" si="1"/>
        <v>0</v>
      </c>
      <c r="W59" s="2"/>
      <c r="X59" s="2"/>
      <c r="Y59" s="2"/>
      <c r="Z59" s="2"/>
      <c r="AA59" s="2"/>
      <c r="AB59" s="2"/>
      <c r="AC59" s="2"/>
      <c r="AD59" s="2"/>
      <c r="AE59" s="2"/>
      <c r="AF59" s="2"/>
      <c r="AG59" s="2"/>
      <c r="AH59" s="2"/>
      <c r="AI59" s="2"/>
      <c r="AJ59" s="2"/>
      <c r="AK59" s="2"/>
      <c r="AL59" s="2"/>
      <c r="AM59" s="2"/>
      <c r="AN59" s="2"/>
    </row>
    <row r="60" spans="1:1024" ht="12.75">
      <c r="A60" s="21" t="s">
        <v>636</v>
      </c>
      <c r="B60" s="22" t="s">
        <v>637</v>
      </c>
      <c r="C60" s="5" t="s">
        <v>638</v>
      </c>
      <c r="D60" s="2">
        <v>3</v>
      </c>
      <c r="E60" s="2">
        <v>5</v>
      </c>
      <c r="F60" s="2">
        <v>1.7</v>
      </c>
      <c r="G60" s="2">
        <v>0</v>
      </c>
      <c r="H60" s="2">
        <v>0</v>
      </c>
      <c r="I60" s="2">
        <v>1.8</v>
      </c>
      <c r="J60" s="2">
        <v>0</v>
      </c>
      <c r="K60" s="2">
        <v>3</v>
      </c>
      <c r="L60" s="2">
        <v>2.8</v>
      </c>
      <c r="M60" s="2">
        <v>1.6</v>
      </c>
      <c r="N60" s="2">
        <v>0</v>
      </c>
      <c r="O60" s="2">
        <v>0</v>
      </c>
      <c r="P60" s="2">
        <v>0.1</v>
      </c>
      <c r="Q60" s="2">
        <v>0.8</v>
      </c>
      <c r="R60" s="2">
        <v>4.0999999999999996</v>
      </c>
      <c r="S60" s="2">
        <v>3.1</v>
      </c>
      <c r="T60" s="2">
        <v>0</v>
      </c>
      <c r="U60" s="2">
        <v>0</v>
      </c>
      <c r="V60" s="2">
        <f t="shared" si="1"/>
        <v>27.000000000000007</v>
      </c>
      <c r="W60" s="2"/>
      <c r="X60" s="2"/>
      <c r="Y60" s="2"/>
      <c r="Z60" s="2"/>
      <c r="AA60" s="2"/>
      <c r="AB60" s="2"/>
      <c r="AC60" s="2"/>
      <c r="AD60" s="2"/>
      <c r="AE60" s="2"/>
      <c r="AF60" s="2"/>
      <c r="AG60" s="2"/>
      <c r="AH60" s="2"/>
      <c r="AI60" s="2"/>
      <c r="AJ60" s="2"/>
      <c r="AK60" s="2"/>
      <c r="AL60" s="2"/>
      <c r="AM60" s="2"/>
      <c r="AN60" s="2"/>
    </row>
    <row r="61" spans="1:1024" ht="12.75">
      <c r="A61" s="21" t="s">
        <v>636</v>
      </c>
      <c r="B61" s="22" t="s">
        <v>650</v>
      </c>
      <c r="C61" s="5" t="s">
        <v>651</v>
      </c>
      <c r="D61" s="2">
        <v>0</v>
      </c>
      <c r="E61" s="2">
        <v>0.2</v>
      </c>
      <c r="F61" s="2">
        <v>0.8</v>
      </c>
      <c r="G61" s="2">
        <v>3</v>
      </c>
      <c r="H61" s="2">
        <v>0</v>
      </c>
      <c r="I61" s="2">
        <v>2.7</v>
      </c>
      <c r="J61" s="2">
        <v>0</v>
      </c>
      <c r="K61" s="2">
        <v>3</v>
      </c>
      <c r="L61" s="2">
        <v>6.5</v>
      </c>
      <c r="M61" s="2">
        <v>0</v>
      </c>
      <c r="N61" s="2">
        <v>0</v>
      </c>
      <c r="O61" s="2">
        <v>3.5000000000000003E-2</v>
      </c>
      <c r="P61" s="2">
        <v>0.6</v>
      </c>
      <c r="Q61" s="2">
        <v>1.9</v>
      </c>
      <c r="R61" s="2">
        <v>18</v>
      </c>
      <c r="S61" s="2">
        <v>0</v>
      </c>
      <c r="T61" s="2">
        <v>0.5</v>
      </c>
      <c r="U61" s="2">
        <v>0</v>
      </c>
      <c r="V61" s="2">
        <f t="shared" si="1"/>
        <v>37.234999999999999</v>
      </c>
      <c r="W61" s="2"/>
      <c r="X61" s="2"/>
      <c r="Y61" s="2"/>
      <c r="Z61" s="2"/>
      <c r="AA61" s="2"/>
      <c r="AB61" s="2"/>
      <c r="AC61" s="2"/>
      <c r="AD61" s="2"/>
      <c r="AE61" s="2"/>
      <c r="AF61" s="2"/>
      <c r="AG61" s="2"/>
      <c r="AH61" s="2"/>
      <c r="AI61" s="2"/>
      <c r="AJ61" s="2"/>
      <c r="AK61" s="2"/>
      <c r="AL61" s="2"/>
      <c r="AM61" s="2"/>
      <c r="AN61" s="2"/>
    </row>
    <row r="62" spans="1:1024" ht="12.75">
      <c r="A62" s="21" t="s">
        <v>636</v>
      </c>
      <c r="B62" s="22" t="s">
        <v>663</v>
      </c>
      <c r="C62" s="5" t="s">
        <v>664</v>
      </c>
      <c r="D62" s="2">
        <v>0</v>
      </c>
      <c r="E62" s="2">
        <v>0</v>
      </c>
      <c r="F62" s="2">
        <v>0</v>
      </c>
      <c r="G62" s="2">
        <v>2</v>
      </c>
      <c r="H62" s="2">
        <v>0</v>
      </c>
      <c r="I62" s="2">
        <v>4.0999999999999996</v>
      </c>
      <c r="J62" s="2">
        <v>0</v>
      </c>
      <c r="K62" s="2">
        <v>3.7</v>
      </c>
      <c r="L62" s="2">
        <v>0</v>
      </c>
      <c r="M62" s="2">
        <v>0.9</v>
      </c>
      <c r="N62" s="2">
        <v>0</v>
      </c>
      <c r="O62" s="2">
        <v>0</v>
      </c>
      <c r="P62" s="2">
        <v>0</v>
      </c>
      <c r="Q62" s="2">
        <v>0</v>
      </c>
      <c r="R62" s="2">
        <v>0</v>
      </c>
      <c r="S62" s="2">
        <v>3.3</v>
      </c>
      <c r="T62" s="2">
        <v>10</v>
      </c>
      <c r="U62" s="2">
        <v>0</v>
      </c>
      <c r="V62" s="2">
        <f t="shared" si="1"/>
        <v>24</v>
      </c>
      <c r="W62" s="2"/>
      <c r="X62" s="2"/>
      <c r="Y62" s="2"/>
      <c r="Z62" s="2"/>
      <c r="AA62" s="2"/>
      <c r="AB62" s="2"/>
      <c r="AC62" s="2"/>
      <c r="AD62" s="2"/>
      <c r="AE62" s="2"/>
      <c r="AF62" s="2"/>
      <c r="AG62" s="2"/>
      <c r="AH62" s="2"/>
      <c r="AI62" s="2"/>
      <c r="AJ62" s="2"/>
      <c r="AK62" s="2"/>
      <c r="AL62" s="2"/>
      <c r="AM62" s="2"/>
      <c r="AN62" s="2"/>
    </row>
    <row r="63" spans="1:1024" ht="12.75">
      <c r="A63" s="21" t="s">
        <v>636</v>
      </c>
      <c r="B63" s="22" t="s">
        <v>671</v>
      </c>
      <c r="C63" s="5" t="s">
        <v>672</v>
      </c>
      <c r="D63" s="2">
        <v>0</v>
      </c>
      <c r="E63" s="2">
        <v>0.4</v>
      </c>
      <c r="F63" s="2">
        <v>2.1</v>
      </c>
      <c r="G63" s="2">
        <v>0.6</v>
      </c>
      <c r="H63" s="2">
        <v>0</v>
      </c>
      <c r="I63" s="2">
        <v>1.5</v>
      </c>
      <c r="J63" s="2">
        <v>0</v>
      </c>
      <c r="K63" s="2">
        <v>0</v>
      </c>
      <c r="L63" s="2">
        <v>0.6</v>
      </c>
      <c r="M63" s="2">
        <v>2</v>
      </c>
      <c r="N63" s="2">
        <v>0</v>
      </c>
      <c r="O63" s="2">
        <v>0</v>
      </c>
      <c r="P63" s="2">
        <v>0</v>
      </c>
      <c r="Q63" s="2">
        <v>6.3</v>
      </c>
      <c r="R63" s="2">
        <v>0</v>
      </c>
      <c r="S63" s="2">
        <v>0.5</v>
      </c>
      <c r="T63" s="2">
        <v>0</v>
      </c>
      <c r="U63" s="2">
        <v>0.8</v>
      </c>
      <c r="V63" s="2">
        <f t="shared" si="1"/>
        <v>14.8</v>
      </c>
      <c r="W63" s="2"/>
      <c r="X63" s="2"/>
      <c r="Y63" s="2"/>
      <c r="Z63" s="2"/>
      <c r="AA63" s="2"/>
      <c r="AB63" s="2"/>
      <c r="AC63" s="2"/>
      <c r="AD63" s="2"/>
      <c r="AE63" s="2"/>
      <c r="AF63" s="2"/>
      <c r="AG63" s="2"/>
      <c r="AH63" s="2"/>
      <c r="AI63" s="2"/>
      <c r="AJ63" s="2"/>
      <c r="AK63" s="2"/>
      <c r="AL63" s="2"/>
      <c r="AM63" s="2"/>
      <c r="AN63" s="2"/>
    </row>
    <row r="64" spans="1:1024" ht="12.75">
      <c r="A64" s="23" t="s">
        <v>683</v>
      </c>
      <c r="B64" s="24" t="s">
        <v>684</v>
      </c>
      <c r="C64" s="7" t="s">
        <v>685</v>
      </c>
      <c r="D64" s="2">
        <v>4.5999999999999996</v>
      </c>
      <c r="E64" s="2">
        <v>0</v>
      </c>
      <c r="F64" s="2">
        <v>0.5</v>
      </c>
      <c r="G64" s="2">
        <v>0</v>
      </c>
      <c r="H64" s="2">
        <v>0</v>
      </c>
      <c r="I64" s="2">
        <v>2.5</v>
      </c>
      <c r="J64" s="2">
        <v>0</v>
      </c>
      <c r="K64" s="2">
        <v>0</v>
      </c>
      <c r="L64" s="2">
        <v>9.3000000000000007</v>
      </c>
      <c r="M64" s="2">
        <v>1.7</v>
      </c>
      <c r="N64" s="2">
        <v>0</v>
      </c>
      <c r="O64" s="2">
        <v>0</v>
      </c>
      <c r="P64" s="2">
        <v>0</v>
      </c>
      <c r="Q64" s="2">
        <v>0.6</v>
      </c>
      <c r="R64" s="2">
        <v>0</v>
      </c>
      <c r="S64" s="2">
        <v>0</v>
      </c>
      <c r="T64" s="2">
        <v>0</v>
      </c>
      <c r="U64" s="2">
        <v>0</v>
      </c>
      <c r="V64" s="2">
        <f t="shared" si="1"/>
        <v>19.2</v>
      </c>
      <c r="W64" s="2"/>
      <c r="X64" s="2"/>
      <c r="Y64" s="2"/>
      <c r="Z64" s="2"/>
      <c r="AA64" s="2"/>
      <c r="AB64" s="2"/>
      <c r="AC64" s="2"/>
      <c r="AD64" s="2"/>
      <c r="AE64" s="2"/>
      <c r="AF64" s="2"/>
      <c r="AG64" s="2"/>
      <c r="AH64" s="2"/>
      <c r="AI64" s="2"/>
      <c r="AJ64" s="2"/>
      <c r="AK64" s="2"/>
      <c r="AL64" s="2"/>
      <c r="AM64" s="2"/>
      <c r="AN64" s="2"/>
    </row>
    <row r="65" spans="1:40" ht="12.75">
      <c r="A65" s="23">
        <v>74</v>
      </c>
      <c r="B65" s="6" t="s">
        <v>692</v>
      </c>
      <c r="C65" s="7" t="s">
        <v>693</v>
      </c>
      <c r="D65" s="2">
        <v>0</v>
      </c>
      <c r="E65" s="2">
        <v>2</v>
      </c>
      <c r="F65" s="2">
        <v>10</v>
      </c>
      <c r="G65" s="2">
        <v>3</v>
      </c>
      <c r="H65" s="2">
        <v>1</v>
      </c>
      <c r="I65" s="2">
        <v>17</v>
      </c>
      <c r="J65" s="2">
        <v>3.4</v>
      </c>
      <c r="K65" s="2">
        <v>0</v>
      </c>
      <c r="L65" s="2">
        <v>3.6</v>
      </c>
      <c r="M65" s="2">
        <v>4</v>
      </c>
      <c r="N65" s="2">
        <v>0</v>
      </c>
      <c r="O65" s="2">
        <v>0.45</v>
      </c>
      <c r="P65" s="2">
        <v>0</v>
      </c>
      <c r="Q65" s="2">
        <v>1.6</v>
      </c>
      <c r="R65" s="2">
        <v>0.7</v>
      </c>
      <c r="S65" s="2">
        <v>0.4</v>
      </c>
      <c r="T65" s="2">
        <v>0</v>
      </c>
      <c r="U65" s="2">
        <v>0</v>
      </c>
      <c r="V65" s="2">
        <f t="shared" si="1"/>
        <v>47.150000000000006</v>
      </c>
      <c r="W65" s="2"/>
      <c r="X65" s="2"/>
      <c r="Y65" s="2"/>
      <c r="Z65" s="2"/>
      <c r="AA65" s="2"/>
      <c r="AB65" s="2"/>
      <c r="AC65" s="2"/>
      <c r="AD65" s="2"/>
      <c r="AE65" s="2"/>
      <c r="AF65" s="2"/>
      <c r="AG65" s="2"/>
      <c r="AH65" s="2"/>
      <c r="AI65" s="2"/>
      <c r="AJ65" s="2"/>
      <c r="AK65" s="2"/>
      <c r="AL65" s="2"/>
      <c r="AM65" s="2"/>
      <c r="AN65" s="2"/>
    </row>
    <row r="66" spans="1:40" ht="12.75">
      <c r="B66" s="31" t="s">
        <v>707</v>
      </c>
      <c r="D66" s="2">
        <f t="shared" ref="D66:U66" si="2">SUM(D4:D65)</f>
        <v>44.065000000000012</v>
      </c>
      <c r="E66" s="2">
        <f t="shared" si="2"/>
        <v>64.39</v>
      </c>
      <c r="F66" s="2">
        <f t="shared" si="2"/>
        <v>125.65</v>
      </c>
      <c r="G66" s="2">
        <f t="shared" si="2"/>
        <v>57.080000000000013</v>
      </c>
      <c r="H66" s="2">
        <f t="shared" si="2"/>
        <v>28.585000000000001</v>
      </c>
      <c r="I66" s="2">
        <f t="shared" si="2"/>
        <v>141.17499999999998</v>
      </c>
      <c r="J66" s="2">
        <f t="shared" si="2"/>
        <v>24.68</v>
      </c>
      <c r="K66" s="2">
        <f t="shared" si="2"/>
        <v>49.050000000000004</v>
      </c>
      <c r="L66" s="2">
        <f t="shared" si="2"/>
        <v>113.36999999999999</v>
      </c>
      <c r="M66" s="2">
        <f t="shared" si="2"/>
        <v>52.73</v>
      </c>
      <c r="N66" s="2">
        <f t="shared" si="2"/>
        <v>16.330000000000002</v>
      </c>
      <c r="O66" s="2">
        <f t="shared" si="2"/>
        <v>10.555</v>
      </c>
      <c r="P66" s="2">
        <f t="shared" si="2"/>
        <v>6.6</v>
      </c>
      <c r="Q66" s="2">
        <f t="shared" si="2"/>
        <v>205.75499999999997</v>
      </c>
      <c r="R66" s="2">
        <f t="shared" si="2"/>
        <v>107.22000000000001</v>
      </c>
      <c r="S66" s="2">
        <f t="shared" si="2"/>
        <v>116.58999999999999</v>
      </c>
      <c r="T66" s="2">
        <f t="shared" si="2"/>
        <v>19.25</v>
      </c>
      <c r="U66" s="2">
        <f t="shared" si="2"/>
        <v>19.200000000000003</v>
      </c>
      <c r="V66" s="2">
        <f t="shared" si="1"/>
        <v>1202.2750000000001</v>
      </c>
    </row>
  </sheetData>
  <pageMargins left="0.196527777777778" right="0.196527777777778" top="0.12708333333333299" bottom="7.1527777777777801E-2" header="0.51180555555555496" footer="0.5118055555555549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PageLayoutView="60" workbookViewId="0"/>
  </sheetViews>
  <sheetFormatPr baseColWidth="10" defaultRowHeight="15"/>
  <cols>
    <col min="1" max="1025" width="11.5703125"/>
  </cols>
  <sheetData/>
  <pageMargins left="0.196527777777778" right="0.196527777777778" top="0.12708333333333299" bottom="7.1527777777777801E-2" header="0.51180555555555496" footer="0.5118055555555549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revision>2</cp:revision>
  <dcterms:created xsi:type="dcterms:W3CDTF">2018-03-26T16:23:42Z</dcterms:created>
  <dcterms:modified xsi:type="dcterms:W3CDTF">2020-04-01T15:31:16Z</dcterms:modified>
</cp:coreProperties>
</file>