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DJES\SPORT\DEV SPORT\CNDS Plan Sport Emploi\GROUPE EMPLOI REGIONAL\GTE 2023\"/>
    </mc:Choice>
  </mc:AlternateContent>
  <xr:revisionPtr revIDLastSave="0" documentId="13_ncr:1_{0F42AE2A-C2B4-46CB-AF92-88F34BEE625D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Feuil1!$A$1:$K$230</definedName>
  </definedNames>
  <calcPr calcId="191029"/>
</workbook>
</file>

<file path=xl/calcChain.xml><?xml version="1.0" encoding="utf-8"?>
<calcChain xmlns="http://schemas.openxmlformats.org/spreadsheetml/2006/main">
  <c r="G167" i="1" l="1"/>
  <c r="F167" i="1"/>
  <c r="E168" i="1"/>
  <c r="G168" i="1"/>
  <c r="G170" i="1" s="1"/>
  <c r="F168" i="1"/>
  <c r="F170" i="1" s="1"/>
  <c r="E172" i="1" l="1"/>
  <c r="G172" i="1"/>
  <c r="E170" i="1"/>
  <c r="F171" i="1"/>
  <c r="G171" i="1"/>
  <c r="G169" i="1"/>
  <c r="K136" i="1" l="1"/>
  <c r="J136" i="1"/>
  <c r="I136" i="1"/>
  <c r="H136" i="1"/>
  <c r="G136" i="1"/>
  <c r="K135" i="1"/>
  <c r="J135" i="1"/>
  <c r="I135" i="1"/>
  <c r="H135" i="1"/>
  <c r="G135" i="1"/>
  <c r="J150" i="1" l="1"/>
  <c r="K150" i="1"/>
  <c r="K146" i="1"/>
  <c r="J146" i="1"/>
  <c r="I146" i="1"/>
  <c r="K141" i="1"/>
  <c r="J141" i="1"/>
  <c r="I141" i="1"/>
  <c r="J163" i="1"/>
  <c r="I163" i="1"/>
  <c r="H163" i="1"/>
  <c r="G163" i="1"/>
  <c r="F163" i="1"/>
  <c r="K163" i="1"/>
  <c r="K156" i="1"/>
  <c r="J156" i="1"/>
  <c r="I156" i="1"/>
  <c r="H156" i="1"/>
  <c r="G156" i="1"/>
  <c r="F156" i="1"/>
  <c r="I150" i="1" l="1"/>
  <c r="K164" i="1"/>
  <c r="J164" i="1"/>
  <c r="I164" i="1"/>
  <c r="H164" i="1"/>
  <c r="K157" i="1"/>
  <c r="J157" i="1"/>
  <c r="I157" i="1"/>
  <c r="H157" i="1"/>
  <c r="G157" i="1"/>
  <c r="K155" i="1"/>
  <c r="J155" i="1"/>
  <c r="I155" i="1"/>
  <c r="H155" i="1"/>
  <c r="K154" i="1"/>
  <c r="J154" i="1"/>
  <c r="I154" i="1"/>
  <c r="H154" i="1"/>
  <c r="K125" i="1"/>
  <c r="J125" i="1"/>
  <c r="I125" i="1"/>
  <c r="H125" i="1"/>
  <c r="G125" i="1"/>
  <c r="G154" i="1" s="1"/>
  <c r="F125" i="1"/>
  <c r="F135" i="1" s="1"/>
  <c r="G155" i="1" l="1"/>
  <c r="F157" i="1"/>
  <c r="K137" i="1"/>
  <c r="J137" i="1"/>
  <c r="I137" i="1"/>
  <c r="H137" i="1"/>
  <c r="G137" i="1"/>
  <c r="D137" i="1"/>
  <c r="G55" i="1"/>
  <c r="K214" i="1" l="1"/>
  <c r="AD1836" i="1"/>
  <c r="AD1835" i="1"/>
  <c r="AD1834" i="1"/>
  <c r="AD1833" i="1"/>
  <c r="AD1832" i="1"/>
  <c r="AD1831" i="1"/>
  <c r="AD1830" i="1"/>
  <c r="AD1829" i="1"/>
  <c r="AD1828" i="1"/>
  <c r="AD1827" i="1"/>
  <c r="AD1826" i="1"/>
  <c r="AD1825" i="1"/>
  <c r="AD1824" i="1"/>
  <c r="AD1823" i="1"/>
  <c r="AD1822" i="1"/>
  <c r="AD1821" i="1"/>
  <c r="AD1820" i="1"/>
  <c r="AD1819" i="1"/>
  <c r="AD1818" i="1"/>
  <c r="AD1817" i="1"/>
  <c r="AD1816" i="1"/>
  <c r="AD1815" i="1"/>
  <c r="AD1814" i="1"/>
  <c r="AD1813" i="1"/>
  <c r="AD1812" i="1"/>
  <c r="AD1811" i="1"/>
  <c r="AD1810" i="1"/>
  <c r="AD1809" i="1"/>
  <c r="AD1808" i="1"/>
  <c r="AD1807" i="1"/>
  <c r="AD1806" i="1"/>
  <c r="AD1805" i="1"/>
  <c r="AD1804" i="1"/>
  <c r="AD1803" i="1"/>
  <c r="AD1802" i="1"/>
  <c r="AD1801" i="1"/>
  <c r="AD1800" i="1"/>
  <c r="AD1799" i="1"/>
  <c r="AD1798" i="1"/>
  <c r="AD1797" i="1"/>
  <c r="AD1796" i="1"/>
  <c r="AD1795" i="1"/>
  <c r="AD1794" i="1"/>
  <c r="AD1793" i="1"/>
  <c r="AD1792" i="1"/>
  <c r="AD1791" i="1"/>
  <c r="AD1790" i="1"/>
  <c r="AD1789" i="1"/>
  <c r="AD1788" i="1"/>
  <c r="AD1787" i="1"/>
  <c r="AD1786" i="1"/>
  <c r="AD1785" i="1"/>
  <c r="AD1784" i="1"/>
  <c r="AD1783" i="1"/>
  <c r="AD1782" i="1"/>
  <c r="AD1781" i="1"/>
  <c r="AD1780" i="1"/>
  <c r="AD1779" i="1"/>
  <c r="AD1778" i="1"/>
  <c r="AD1777" i="1"/>
  <c r="AD1776" i="1"/>
  <c r="AD1775" i="1"/>
  <c r="AD1774" i="1"/>
  <c r="AD1773" i="1"/>
  <c r="AD1772" i="1"/>
  <c r="AD1771" i="1"/>
  <c r="AD1770" i="1"/>
  <c r="AD1769" i="1"/>
  <c r="AD1768" i="1"/>
  <c r="AD1767" i="1"/>
  <c r="AD1766" i="1"/>
  <c r="AD1765" i="1"/>
  <c r="AD1764" i="1"/>
  <c r="AD1763" i="1"/>
  <c r="AD1762" i="1"/>
  <c r="AD1761" i="1"/>
  <c r="AD1760" i="1"/>
  <c r="AD1759" i="1"/>
  <c r="AD1758" i="1"/>
  <c r="AD1757" i="1"/>
  <c r="AD1756" i="1"/>
  <c r="AD1755" i="1"/>
  <c r="AD1754" i="1"/>
  <c r="AD1753" i="1"/>
  <c r="AD1752" i="1"/>
  <c r="AD1751" i="1"/>
  <c r="AD1750" i="1"/>
  <c r="AD1749" i="1"/>
  <c r="AD1748" i="1"/>
  <c r="AD1747" i="1"/>
  <c r="AD1746" i="1"/>
  <c r="AD1745" i="1"/>
  <c r="AD1744" i="1"/>
  <c r="AD1743" i="1"/>
  <c r="AD1742" i="1"/>
  <c r="AD1741" i="1"/>
  <c r="AD1740" i="1"/>
  <c r="AD1739" i="1"/>
  <c r="AD1738" i="1"/>
  <c r="AD1737" i="1"/>
  <c r="AD1736" i="1"/>
  <c r="AD1735" i="1"/>
  <c r="AD1734" i="1"/>
  <c r="AD1733" i="1"/>
  <c r="AD1732" i="1"/>
  <c r="AD1731" i="1"/>
  <c r="AD1730" i="1"/>
  <c r="AD1729" i="1"/>
  <c r="AD1728" i="1"/>
  <c r="AD1727" i="1"/>
  <c r="AD1726" i="1"/>
  <c r="AD1725" i="1"/>
  <c r="AD1724" i="1"/>
  <c r="AD1723" i="1"/>
  <c r="AD1722" i="1"/>
  <c r="AD1721" i="1"/>
  <c r="AD1720" i="1"/>
  <c r="AD1719" i="1"/>
  <c r="AD1718" i="1"/>
  <c r="AD1717" i="1"/>
  <c r="AD1716" i="1"/>
  <c r="AD1715" i="1"/>
  <c r="AD1714" i="1"/>
  <c r="AD1713" i="1"/>
  <c r="AD1712" i="1"/>
  <c r="AD1711" i="1"/>
  <c r="AD1710" i="1"/>
  <c r="AD1709" i="1"/>
  <c r="AD1708" i="1"/>
  <c r="AD1707" i="1"/>
  <c r="AD1706" i="1"/>
  <c r="AD1705" i="1"/>
  <c r="AD1704" i="1"/>
  <c r="AD1703" i="1"/>
  <c r="AD1702" i="1"/>
  <c r="AD1701" i="1"/>
  <c r="AD1700" i="1"/>
  <c r="AD1699" i="1"/>
  <c r="AD1698" i="1"/>
  <c r="AD1697" i="1"/>
  <c r="AD1696" i="1"/>
  <c r="AD1695" i="1"/>
  <c r="AD1694" i="1"/>
  <c r="AD1693" i="1"/>
  <c r="AD1692" i="1"/>
  <c r="AD1691" i="1"/>
  <c r="AD1690" i="1"/>
  <c r="AD1689" i="1"/>
  <c r="AD1688" i="1"/>
  <c r="AD1687" i="1"/>
  <c r="AD1686" i="1"/>
  <c r="AD1685" i="1"/>
  <c r="AD1684" i="1"/>
  <c r="AD1683" i="1"/>
  <c r="AD1682" i="1"/>
  <c r="AD1681" i="1"/>
  <c r="AD1680" i="1"/>
  <c r="AD1679" i="1"/>
  <c r="AD1678" i="1"/>
  <c r="AD1677" i="1"/>
  <c r="AD1676" i="1"/>
  <c r="AD1675" i="1"/>
  <c r="AD1674" i="1"/>
  <c r="AD1673" i="1"/>
  <c r="AD1672" i="1"/>
  <c r="AD1671" i="1"/>
  <c r="AD1670" i="1"/>
  <c r="AD1669" i="1"/>
  <c r="AD1668" i="1"/>
  <c r="AD1667" i="1"/>
  <c r="AD1666" i="1"/>
  <c r="AD1665" i="1"/>
  <c r="AD1664" i="1"/>
  <c r="AD1663" i="1"/>
  <c r="AD1662" i="1"/>
  <c r="AD1661" i="1"/>
  <c r="AD1660" i="1"/>
  <c r="AD1659" i="1"/>
  <c r="AD1658" i="1"/>
  <c r="AD1657" i="1"/>
  <c r="AD1656" i="1"/>
  <c r="AD1655" i="1"/>
  <c r="AD1654" i="1"/>
  <c r="AD1653" i="1"/>
  <c r="AD1652" i="1"/>
  <c r="AD1651" i="1"/>
  <c r="AD1650" i="1"/>
  <c r="AD1649" i="1"/>
  <c r="AD1648" i="1"/>
  <c r="AD1647" i="1"/>
  <c r="AD1646" i="1"/>
  <c r="AD1645" i="1"/>
  <c r="AD1644" i="1"/>
  <c r="AD1643" i="1"/>
  <c r="AD1642" i="1"/>
  <c r="AD1641" i="1"/>
  <c r="AD1640" i="1"/>
  <c r="AD1639" i="1"/>
  <c r="AD1638" i="1"/>
  <c r="AD1637" i="1"/>
  <c r="AD1636" i="1"/>
  <c r="AD1635" i="1"/>
  <c r="AD1634" i="1"/>
  <c r="AD1633" i="1"/>
  <c r="AD1632" i="1"/>
  <c r="AD1631" i="1"/>
  <c r="AD1630" i="1"/>
  <c r="AD1629" i="1"/>
  <c r="AD1628" i="1"/>
  <c r="AD1627" i="1"/>
  <c r="AD1626" i="1"/>
  <c r="AD1625" i="1"/>
  <c r="AD1624" i="1"/>
  <c r="AD1623" i="1"/>
  <c r="AD1622" i="1"/>
  <c r="AD1621" i="1"/>
  <c r="AD1620" i="1"/>
  <c r="AD1619" i="1"/>
  <c r="AD1618" i="1"/>
  <c r="AD1617" i="1"/>
  <c r="AD1616" i="1"/>
  <c r="AD1615" i="1"/>
  <c r="AD1614" i="1"/>
  <c r="AD1613" i="1"/>
  <c r="AD1612" i="1"/>
  <c r="AD1611" i="1"/>
  <c r="AD1610" i="1"/>
  <c r="AD1609" i="1"/>
  <c r="AD1608" i="1"/>
  <c r="AD1607" i="1"/>
  <c r="AD1606" i="1"/>
  <c r="AD1605" i="1"/>
  <c r="AD1604" i="1"/>
  <c r="AD1603" i="1"/>
  <c r="AD1602" i="1"/>
  <c r="AD1601" i="1"/>
  <c r="AD1600" i="1"/>
  <c r="AD1599" i="1"/>
  <c r="AD1598" i="1"/>
  <c r="AD1597" i="1"/>
  <c r="AD1596" i="1"/>
  <c r="AD1595" i="1"/>
  <c r="AD1594" i="1"/>
  <c r="AD1593" i="1"/>
  <c r="AD1592" i="1"/>
  <c r="AD1591" i="1"/>
  <c r="AD1590" i="1"/>
  <c r="AD1589" i="1"/>
  <c r="AD1588" i="1"/>
  <c r="AD1587" i="1"/>
  <c r="AD1586" i="1"/>
  <c r="AD1585" i="1"/>
  <c r="AD1584" i="1"/>
  <c r="AD1583" i="1"/>
  <c r="AD1582" i="1"/>
  <c r="AD1581" i="1"/>
  <c r="AD1580" i="1"/>
  <c r="AD1579" i="1"/>
  <c r="AD1578" i="1"/>
  <c r="AD1577" i="1"/>
  <c r="AD1576" i="1"/>
  <c r="AD1575" i="1"/>
  <c r="AD1574" i="1"/>
  <c r="AD1573" i="1"/>
  <c r="AD1572" i="1"/>
  <c r="AD1571" i="1"/>
  <c r="AD1570" i="1"/>
  <c r="AD1569" i="1"/>
  <c r="AD1568" i="1"/>
  <c r="AD1567" i="1"/>
  <c r="AD1566" i="1"/>
  <c r="AD1565" i="1"/>
  <c r="AD1564" i="1"/>
  <c r="AD1563" i="1"/>
  <c r="AD1562" i="1"/>
  <c r="AD1561" i="1"/>
  <c r="AD1560" i="1"/>
  <c r="AD1559" i="1"/>
  <c r="AD1558" i="1"/>
  <c r="AD1557" i="1"/>
  <c r="AD1556" i="1"/>
  <c r="AD1555" i="1"/>
  <c r="AD1554" i="1"/>
  <c r="AD1553" i="1"/>
  <c r="AD1552" i="1"/>
  <c r="AD1551" i="1"/>
  <c r="AD1550" i="1"/>
  <c r="AD1549" i="1"/>
  <c r="AD1548" i="1"/>
  <c r="AD1547" i="1"/>
  <c r="AD1546" i="1"/>
  <c r="AD1545" i="1"/>
  <c r="AD1544" i="1"/>
  <c r="AD1543" i="1"/>
  <c r="AD1542" i="1"/>
  <c r="AD1541" i="1"/>
  <c r="AD1540" i="1"/>
  <c r="AD1539" i="1"/>
  <c r="AD1538" i="1"/>
  <c r="AD1537" i="1"/>
  <c r="AD1536" i="1"/>
  <c r="AD1535" i="1"/>
  <c r="AD1534" i="1"/>
  <c r="AD1533" i="1"/>
  <c r="AD1532" i="1"/>
  <c r="AD1531" i="1"/>
  <c r="AD1530" i="1"/>
  <c r="AD1529" i="1"/>
  <c r="AD1528" i="1"/>
  <c r="AD1527" i="1"/>
  <c r="AD1526" i="1"/>
  <c r="AD1525" i="1"/>
  <c r="AD1524" i="1"/>
  <c r="AD1523" i="1"/>
  <c r="AD1522" i="1"/>
  <c r="AD1521" i="1"/>
  <c r="AD1520" i="1"/>
  <c r="AD1519" i="1"/>
  <c r="AD1518" i="1"/>
  <c r="AD1517" i="1"/>
  <c r="AD1516" i="1"/>
  <c r="AD1515" i="1"/>
  <c r="AD1514" i="1"/>
  <c r="AD1513" i="1"/>
  <c r="AD1512" i="1"/>
  <c r="AD1511" i="1"/>
  <c r="AD1510" i="1"/>
  <c r="AD1509" i="1"/>
  <c r="AD1508" i="1"/>
  <c r="AD1507" i="1"/>
  <c r="AD1506" i="1"/>
  <c r="AD1505" i="1"/>
  <c r="AD1504" i="1"/>
  <c r="AD1503" i="1"/>
  <c r="AD1502" i="1"/>
  <c r="AD1501" i="1"/>
  <c r="AD1500" i="1"/>
  <c r="AD1499" i="1"/>
  <c r="AD1498" i="1"/>
  <c r="AD1497" i="1"/>
  <c r="AD1496" i="1"/>
  <c r="AD1495" i="1"/>
  <c r="AD1494" i="1"/>
  <c r="AD1493" i="1"/>
  <c r="AD1492" i="1"/>
  <c r="AD1491" i="1"/>
  <c r="AD1490" i="1"/>
  <c r="AD1489" i="1"/>
  <c r="AD1488" i="1"/>
  <c r="AD1487" i="1"/>
  <c r="AD1486" i="1"/>
  <c r="AD1485" i="1"/>
  <c r="AD1484" i="1"/>
  <c r="AD1483" i="1"/>
  <c r="AD1482" i="1"/>
  <c r="AD1481" i="1"/>
  <c r="AD1480" i="1"/>
  <c r="AD1479" i="1"/>
  <c r="AD1478" i="1"/>
  <c r="AD1477" i="1"/>
  <c r="AD1476" i="1"/>
  <c r="AD1475" i="1"/>
  <c r="AD1474" i="1"/>
  <c r="AD1473" i="1"/>
  <c r="AD1472" i="1"/>
  <c r="AD1471" i="1"/>
  <c r="AD1470" i="1"/>
  <c r="AD1469" i="1"/>
  <c r="AD1468" i="1"/>
  <c r="AD1467" i="1"/>
  <c r="AD1466" i="1"/>
  <c r="AD1465" i="1"/>
  <c r="AD1464" i="1"/>
  <c r="AD1463" i="1"/>
  <c r="AD1462" i="1"/>
  <c r="AD1461" i="1"/>
  <c r="AD1460" i="1"/>
  <c r="AD1459" i="1"/>
  <c r="AD1458" i="1"/>
  <c r="AD1457" i="1"/>
  <c r="AD1456" i="1"/>
  <c r="AD1455" i="1"/>
  <c r="AD1454" i="1"/>
  <c r="AD1453" i="1"/>
  <c r="AD1452" i="1"/>
  <c r="AD1451" i="1"/>
  <c r="AD1450" i="1"/>
  <c r="AD1449" i="1"/>
  <c r="AD1448" i="1"/>
  <c r="AD1447" i="1"/>
  <c r="AD1446" i="1"/>
  <c r="AD1445" i="1"/>
  <c r="AD1444" i="1"/>
  <c r="AD1443" i="1"/>
  <c r="AD1442" i="1"/>
  <c r="AD1441" i="1"/>
  <c r="AD1440" i="1"/>
  <c r="AD1439" i="1"/>
  <c r="AD1438" i="1"/>
  <c r="AD1437" i="1"/>
  <c r="AD1436" i="1"/>
  <c r="AD1435" i="1"/>
  <c r="AD1434" i="1"/>
  <c r="AD1433" i="1"/>
  <c r="AD1432" i="1"/>
  <c r="AD1431" i="1"/>
  <c r="AD1430" i="1"/>
  <c r="AD1429" i="1"/>
  <c r="AD1428" i="1"/>
  <c r="AD1427" i="1"/>
  <c r="AD1426" i="1"/>
  <c r="AD1425" i="1"/>
  <c r="AD1424" i="1"/>
  <c r="AD1423" i="1"/>
  <c r="AD1422" i="1"/>
  <c r="AD1421" i="1"/>
  <c r="AD1420" i="1"/>
  <c r="AD1419" i="1"/>
  <c r="AD1418" i="1"/>
  <c r="AD1417" i="1"/>
  <c r="AD1416" i="1"/>
  <c r="AD1415" i="1"/>
  <c r="AD1414" i="1"/>
  <c r="AD1413" i="1"/>
  <c r="AD1412" i="1"/>
  <c r="AD1411" i="1"/>
  <c r="AD1410" i="1"/>
  <c r="AD1409" i="1"/>
  <c r="AD1408" i="1"/>
  <c r="AD1407" i="1"/>
  <c r="AD1406" i="1"/>
  <c r="AD1405" i="1"/>
  <c r="AD1404" i="1"/>
  <c r="AD1403" i="1"/>
  <c r="AD1402" i="1"/>
  <c r="AD1401" i="1"/>
  <c r="AD1400" i="1"/>
  <c r="AD1399" i="1"/>
  <c r="AD1398" i="1"/>
  <c r="AD1397" i="1"/>
  <c r="AD1396" i="1"/>
  <c r="AD1395" i="1"/>
  <c r="AD1394" i="1"/>
  <c r="AD1393" i="1"/>
  <c r="AD1392" i="1"/>
  <c r="AD1391" i="1"/>
  <c r="AD1390" i="1"/>
  <c r="AD1389" i="1"/>
  <c r="AD1388" i="1"/>
  <c r="AD1387" i="1"/>
  <c r="AD1386" i="1"/>
  <c r="AD1385" i="1"/>
  <c r="AD1384" i="1"/>
  <c r="AD1383" i="1"/>
  <c r="AD1382" i="1"/>
  <c r="AD1381" i="1"/>
  <c r="AD1380" i="1"/>
  <c r="AD1379" i="1"/>
  <c r="AD1378" i="1"/>
  <c r="AD1377" i="1"/>
  <c r="AD1376" i="1"/>
  <c r="AD1375" i="1"/>
  <c r="AD1374" i="1"/>
  <c r="AD1373" i="1"/>
  <c r="AD1372" i="1"/>
  <c r="AD1371" i="1"/>
  <c r="AD1370" i="1"/>
  <c r="AD1369" i="1"/>
  <c r="AD1368" i="1"/>
  <c r="AD1367" i="1"/>
  <c r="AD1366" i="1"/>
  <c r="AD1365" i="1"/>
  <c r="AD1364" i="1"/>
  <c r="AD1363" i="1"/>
  <c r="AD1362" i="1"/>
  <c r="AD1361" i="1"/>
  <c r="AD1360" i="1"/>
  <c r="AD1359" i="1"/>
  <c r="AD1358" i="1"/>
  <c r="AD1357" i="1"/>
  <c r="AD1356" i="1"/>
  <c r="AD1355" i="1"/>
  <c r="AD1354" i="1"/>
  <c r="AD1353" i="1"/>
  <c r="AD1352" i="1"/>
  <c r="AD1351" i="1"/>
  <c r="AD1350" i="1"/>
  <c r="AD1349" i="1"/>
  <c r="AD1348" i="1"/>
  <c r="AD1347" i="1"/>
  <c r="AD1346" i="1"/>
  <c r="AD1345" i="1"/>
  <c r="AD1344" i="1"/>
  <c r="AD1343" i="1"/>
  <c r="AD1342" i="1"/>
  <c r="AD1341" i="1"/>
  <c r="AD1340" i="1"/>
  <c r="AD1339" i="1"/>
  <c r="AD1338" i="1"/>
  <c r="AD1337" i="1"/>
  <c r="AD1336" i="1"/>
  <c r="AD1335" i="1"/>
  <c r="AD1334" i="1"/>
  <c r="AD1333" i="1"/>
  <c r="AD1332" i="1"/>
  <c r="AD1331" i="1"/>
  <c r="AD1330" i="1"/>
  <c r="AD1329" i="1"/>
  <c r="AD1328" i="1"/>
  <c r="AD1327" i="1"/>
  <c r="AD1326" i="1"/>
  <c r="AD1325" i="1"/>
  <c r="AD1324" i="1"/>
  <c r="AD1323" i="1"/>
  <c r="AD1322" i="1"/>
  <c r="AD1321" i="1"/>
  <c r="AD1320" i="1"/>
  <c r="AD1319" i="1"/>
  <c r="AD1318" i="1"/>
  <c r="AD1317" i="1"/>
  <c r="AD1316" i="1"/>
  <c r="AD1315" i="1"/>
  <c r="AD1314" i="1"/>
  <c r="AD1313" i="1"/>
  <c r="AD1312" i="1"/>
  <c r="AD1311" i="1"/>
  <c r="AD1310" i="1"/>
  <c r="AD1309" i="1"/>
  <c r="AD1308" i="1"/>
  <c r="AD1307" i="1"/>
  <c r="AD1306" i="1"/>
  <c r="AD1305" i="1"/>
  <c r="AD1304" i="1"/>
  <c r="AD1303" i="1"/>
  <c r="AD1302" i="1"/>
  <c r="AD1301" i="1"/>
  <c r="AD1300" i="1"/>
  <c r="AD1299" i="1"/>
  <c r="AD1298" i="1"/>
  <c r="AD1297" i="1"/>
  <c r="AD1296" i="1"/>
  <c r="AD1295" i="1"/>
  <c r="AD1294" i="1"/>
  <c r="AD1293" i="1"/>
  <c r="AD1292" i="1"/>
  <c r="AD1291" i="1"/>
  <c r="AD1290" i="1"/>
  <c r="AD1289" i="1"/>
  <c r="AD1288" i="1"/>
  <c r="AD1287" i="1"/>
  <c r="AD1286" i="1"/>
  <c r="AD1285" i="1"/>
  <c r="AD1284" i="1"/>
  <c r="AD1283" i="1"/>
  <c r="AD1282" i="1"/>
  <c r="AD1281" i="1"/>
  <c r="AD1280" i="1"/>
  <c r="AD1279" i="1"/>
  <c r="AD1278" i="1"/>
  <c r="AD1277" i="1"/>
  <c r="AD1276" i="1"/>
  <c r="AD1275" i="1"/>
  <c r="AD1274" i="1"/>
  <c r="AD1273" i="1"/>
  <c r="AD1272" i="1"/>
  <c r="AD1271" i="1"/>
  <c r="AD1270" i="1"/>
  <c r="AD1269" i="1"/>
  <c r="AD1268" i="1"/>
  <c r="AD1267" i="1"/>
  <c r="AD1266" i="1"/>
  <c r="AD1265" i="1"/>
  <c r="AD1264" i="1"/>
  <c r="AD1263" i="1"/>
  <c r="AD1262" i="1"/>
  <c r="AD1261" i="1"/>
  <c r="AD1260" i="1"/>
  <c r="AD1259" i="1"/>
  <c r="AD1258" i="1"/>
  <c r="AD1257" i="1"/>
  <c r="AD1256" i="1"/>
  <c r="AD1255" i="1"/>
  <c r="AD1254" i="1"/>
  <c r="AD1253" i="1"/>
  <c r="AD1252" i="1"/>
  <c r="AD1251" i="1"/>
  <c r="AD1250" i="1"/>
  <c r="AD1249" i="1"/>
  <c r="AD1248" i="1"/>
  <c r="AD1247" i="1"/>
  <c r="AD1246" i="1"/>
  <c r="AD1245" i="1"/>
  <c r="AD1244" i="1"/>
  <c r="AD1243" i="1"/>
  <c r="AD1242" i="1"/>
  <c r="AD1241" i="1"/>
  <c r="AD1240" i="1"/>
  <c r="AD1239" i="1"/>
  <c r="AD1238" i="1"/>
  <c r="AD1237" i="1"/>
  <c r="AD1236" i="1"/>
  <c r="AD1235" i="1"/>
  <c r="AD1234" i="1"/>
  <c r="AD1233" i="1"/>
  <c r="AD1232" i="1"/>
  <c r="AD1231" i="1"/>
  <c r="AD1230" i="1"/>
  <c r="AD1229" i="1"/>
  <c r="AD1228" i="1"/>
  <c r="AD1227" i="1"/>
  <c r="AD1226" i="1"/>
  <c r="AD1225" i="1"/>
  <c r="AD1224" i="1"/>
  <c r="AD1223" i="1"/>
  <c r="AD1222" i="1"/>
  <c r="AD1221" i="1"/>
  <c r="AD1220" i="1"/>
  <c r="AD1219" i="1"/>
  <c r="AD1218" i="1"/>
  <c r="AD1217" i="1"/>
  <c r="AD1216" i="1"/>
  <c r="AD1215" i="1"/>
  <c r="AD1214" i="1"/>
  <c r="AD1213" i="1"/>
  <c r="AD1212" i="1"/>
  <c r="AD1211" i="1"/>
  <c r="AD1210" i="1"/>
  <c r="AD1209" i="1"/>
  <c r="AD1208" i="1"/>
  <c r="AD1207" i="1"/>
  <c r="AD1206" i="1"/>
  <c r="AD1205" i="1"/>
  <c r="AD1204" i="1"/>
  <c r="AD1203" i="1"/>
  <c r="AD1202" i="1"/>
  <c r="AD1201" i="1"/>
  <c r="AD1200" i="1"/>
  <c r="AD1199" i="1"/>
  <c r="AD1198" i="1"/>
  <c r="AD1197" i="1"/>
  <c r="AD1196" i="1"/>
  <c r="AD1195" i="1"/>
  <c r="AD1194" i="1"/>
  <c r="AD1193" i="1"/>
  <c r="AD1192" i="1"/>
  <c r="AD1191" i="1"/>
  <c r="AD1190" i="1"/>
  <c r="AD1189" i="1"/>
  <c r="AD1188" i="1"/>
  <c r="AD1187" i="1"/>
  <c r="AD1186" i="1"/>
  <c r="AD1185" i="1"/>
  <c r="AD1184" i="1"/>
  <c r="AD1183" i="1"/>
  <c r="AD1182" i="1"/>
  <c r="AD1181" i="1"/>
  <c r="AD1180" i="1"/>
  <c r="AD1179" i="1"/>
  <c r="AD1178" i="1"/>
  <c r="AD1177" i="1"/>
  <c r="AD1176" i="1"/>
  <c r="AD1175" i="1"/>
  <c r="AD1174" i="1"/>
  <c r="AD1173" i="1"/>
  <c r="AD1172" i="1"/>
  <c r="AD1171" i="1"/>
  <c r="AD1170" i="1"/>
  <c r="AD1169" i="1"/>
  <c r="AD1168" i="1"/>
  <c r="AD1167" i="1"/>
  <c r="AD1166" i="1"/>
  <c r="AD1165" i="1"/>
  <c r="AD1164" i="1"/>
  <c r="AD1163" i="1"/>
  <c r="AD1162" i="1"/>
  <c r="AD1161" i="1"/>
  <c r="AD1160" i="1"/>
  <c r="AD1159" i="1"/>
  <c r="AD1158" i="1"/>
  <c r="AD1157" i="1"/>
  <c r="AD1156" i="1"/>
  <c r="AD1155" i="1"/>
  <c r="AD1154" i="1"/>
  <c r="AD1153" i="1"/>
  <c r="AD1152" i="1"/>
  <c r="AD1151" i="1"/>
  <c r="AD1150" i="1"/>
  <c r="AD1149" i="1"/>
  <c r="AD1148" i="1"/>
  <c r="AD1147" i="1"/>
  <c r="AD1146" i="1"/>
  <c r="AD1145" i="1"/>
  <c r="AD1144" i="1"/>
  <c r="AD1143" i="1"/>
  <c r="AD1142" i="1"/>
  <c r="AD1141" i="1"/>
  <c r="AD1140" i="1"/>
  <c r="AD1139" i="1"/>
  <c r="AD1138" i="1"/>
  <c r="AD1137" i="1"/>
  <c r="AD1136" i="1"/>
  <c r="AD1135" i="1"/>
  <c r="AD1134" i="1"/>
  <c r="AD1133" i="1"/>
  <c r="AD1132" i="1"/>
  <c r="AD1131" i="1"/>
  <c r="AD1130" i="1"/>
  <c r="AD1129" i="1"/>
  <c r="AD1128" i="1"/>
  <c r="AD1127" i="1"/>
  <c r="AD1126" i="1"/>
  <c r="AD1125" i="1"/>
  <c r="AD1124" i="1"/>
  <c r="AD1123" i="1"/>
  <c r="AD1122" i="1"/>
  <c r="AD1121" i="1"/>
  <c r="AD1120" i="1"/>
  <c r="AD1119" i="1"/>
  <c r="AD1118" i="1"/>
  <c r="AD1117" i="1"/>
  <c r="AD1116" i="1"/>
  <c r="AD1115" i="1"/>
  <c r="AD1114" i="1"/>
  <c r="AD1113" i="1"/>
  <c r="AD1112" i="1"/>
  <c r="AD1111" i="1"/>
  <c r="AD1110" i="1"/>
  <c r="AD1109" i="1"/>
  <c r="AD1108" i="1"/>
  <c r="AD1107" i="1"/>
  <c r="AD1106" i="1"/>
  <c r="AD1105" i="1"/>
  <c r="AD1104" i="1"/>
  <c r="AD1103" i="1"/>
  <c r="AD1102" i="1"/>
  <c r="AD1101" i="1"/>
  <c r="AD1100" i="1"/>
  <c r="AD1099" i="1"/>
  <c r="AD1098" i="1"/>
  <c r="AD1097" i="1"/>
  <c r="AD1096" i="1"/>
  <c r="AD1095" i="1"/>
  <c r="AD1094" i="1"/>
  <c r="AD1093" i="1"/>
  <c r="AD1092" i="1"/>
  <c r="AD1091" i="1"/>
  <c r="AD1090" i="1"/>
  <c r="AD1089" i="1"/>
  <c r="AD1088" i="1"/>
  <c r="AD1087" i="1"/>
  <c r="AD1086" i="1"/>
  <c r="AD1085" i="1"/>
  <c r="AD1084" i="1"/>
  <c r="AD1083" i="1"/>
  <c r="AD1082" i="1"/>
  <c r="AD1081" i="1"/>
  <c r="AD1080" i="1"/>
  <c r="AD1079" i="1"/>
  <c r="AD1078" i="1"/>
  <c r="AD1077" i="1"/>
  <c r="AD1076" i="1"/>
  <c r="AD1075" i="1"/>
  <c r="AD1074" i="1"/>
  <c r="AD1073" i="1"/>
  <c r="AD1072" i="1"/>
  <c r="AD1071" i="1"/>
  <c r="AD1070" i="1"/>
  <c r="AD1069" i="1"/>
  <c r="AD1068" i="1"/>
  <c r="AD1067" i="1"/>
  <c r="AD1066" i="1"/>
  <c r="AD1065" i="1"/>
  <c r="AD1064" i="1"/>
  <c r="AD1063" i="1"/>
  <c r="AD1062" i="1"/>
  <c r="AD1061" i="1"/>
  <c r="AD1060" i="1"/>
  <c r="AD1059" i="1"/>
  <c r="AD1058" i="1"/>
  <c r="AD1057" i="1"/>
  <c r="AD1056" i="1"/>
  <c r="AD1055" i="1"/>
  <c r="AD1054" i="1"/>
  <c r="AD1053" i="1"/>
  <c r="AD1052" i="1"/>
  <c r="AD1051" i="1"/>
  <c r="AD1050" i="1"/>
  <c r="AD1049" i="1"/>
  <c r="AD1048" i="1"/>
  <c r="AD1047" i="1"/>
  <c r="AD1046" i="1"/>
  <c r="AD1045" i="1"/>
  <c r="AD1044" i="1"/>
  <c r="AD1043" i="1"/>
  <c r="AD1042" i="1"/>
  <c r="AD1041" i="1"/>
  <c r="AD1040" i="1"/>
  <c r="AD1039" i="1"/>
  <c r="AD1038" i="1"/>
  <c r="AD1037" i="1"/>
  <c r="AD1036" i="1"/>
  <c r="AD1035" i="1"/>
  <c r="AD1034" i="1"/>
  <c r="AD1033" i="1"/>
  <c r="AD1032" i="1"/>
  <c r="AD1031" i="1"/>
  <c r="AD1030" i="1"/>
  <c r="AD1029" i="1"/>
  <c r="AD1028" i="1"/>
  <c r="AD1027" i="1"/>
  <c r="AD1026" i="1"/>
  <c r="AD1025" i="1"/>
  <c r="AD1024" i="1"/>
  <c r="AD1023" i="1"/>
  <c r="AD1022" i="1"/>
  <c r="AD1021" i="1"/>
  <c r="AD1020" i="1"/>
  <c r="AD1019" i="1"/>
  <c r="AD1018" i="1"/>
  <c r="AD1017" i="1"/>
  <c r="AD1016" i="1"/>
  <c r="AD1015" i="1"/>
  <c r="AD1014" i="1"/>
  <c r="AD1013" i="1"/>
  <c r="AD1012" i="1"/>
  <c r="AD1011" i="1"/>
  <c r="AD1010" i="1"/>
  <c r="AD1009" i="1"/>
  <c r="AD1008" i="1"/>
  <c r="AD1007" i="1"/>
  <c r="AD1006" i="1"/>
  <c r="AD1005" i="1"/>
  <c r="AD1004" i="1"/>
  <c r="AD1003" i="1"/>
  <c r="AD1002" i="1"/>
  <c r="AD1001" i="1"/>
  <c r="AD1000" i="1"/>
  <c r="AD999" i="1"/>
  <c r="AD998" i="1"/>
  <c r="AD997" i="1"/>
  <c r="AD996" i="1"/>
  <c r="AD995" i="1"/>
  <c r="AD994" i="1"/>
  <c r="AD993" i="1"/>
  <c r="AD992" i="1"/>
  <c r="AD991" i="1"/>
  <c r="AD990" i="1"/>
  <c r="AD989" i="1"/>
  <c r="AD988" i="1"/>
  <c r="AD987" i="1"/>
  <c r="AD986" i="1"/>
  <c r="AD985" i="1"/>
  <c r="AD984" i="1"/>
  <c r="AD983" i="1"/>
  <c r="AD982" i="1"/>
  <c r="AD981" i="1"/>
  <c r="AD980" i="1"/>
  <c r="AD979" i="1"/>
  <c r="AD978" i="1"/>
  <c r="AD977" i="1"/>
  <c r="AD976" i="1"/>
  <c r="AD975" i="1"/>
  <c r="AD974" i="1"/>
  <c r="AD973" i="1"/>
  <c r="AD972" i="1"/>
  <c r="AD971" i="1"/>
  <c r="AD970" i="1"/>
  <c r="AD969" i="1"/>
  <c r="AD968" i="1"/>
  <c r="AD967" i="1"/>
  <c r="AD966" i="1"/>
  <c r="AD965" i="1"/>
  <c r="AD964" i="1"/>
  <c r="AD963" i="1"/>
  <c r="AD962" i="1"/>
  <c r="AD961" i="1"/>
  <c r="AD960" i="1"/>
  <c r="AD959" i="1"/>
  <c r="AD958" i="1"/>
  <c r="AD957" i="1"/>
  <c r="AD956" i="1"/>
  <c r="AD955" i="1"/>
  <c r="AD954" i="1"/>
  <c r="AD953" i="1"/>
  <c r="AD952" i="1"/>
  <c r="AD951" i="1"/>
  <c r="AD950" i="1"/>
  <c r="AD949" i="1"/>
  <c r="AD948" i="1"/>
  <c r="AD947" i="1"/>
  <c r="AD946" i="1"/>
  <c r="AD945" i="1"/>
  <c r="AD944" i="1"/>
  <c r="AD943" i="1"/>
  <c r="AD942" i="1"/>
  <c r="AD941" i="1"/>
  <c r="AD940" i="1"/>
  <c r="AD939" i="1"/>
  <c r="AD938" i="1"/>
  <c r="AD937" i="1"/>
  <c r="AD936" i="1"/>
  <c r="AD935" i="1"/>
  <c r="AD934" i="1"/>
  <c r="AD933" i="1"/>
  <c r="AD932" i="1"/>
  <c r="AD931" i="1"/>
  <c r="AD930" i="1"/>
  <c r="AD929" i="1"/>
  <c r="AD928" i="1"/>
  <c r="AD927" i="1"/>
  <c r="AD926" i="1"/>
  <c r="AD925" i="1"/>
  <c r="AD924" i="1"/>
  <c r="AD923" i="1"/>
  <c r="AD922" i="1"/>
  <c r="AD921" i="1"/>
  <c r="AD920" i="1"/>
  <c r="AD919" i="1"/>
  <c r="AD918" i="1"/>
  <c r="AD917" i="1"/>
  <c r="AD916" i="1"/>
  <c r="AD915" i="1"/>
  <c r="AD914" i="1"/>
  <c r="AD913" i="1"/>
  <c r="AD912" i="1"/>
  <c r="AD911" i="1"/>
  <c r="AD910" i="1"/>
  <c r="AD909" i="1"/>
  <c r="AD908" i="1"/>
  <c r="AD907" i="1"/>
  <c r="AD906" i="1"/>
  <c r="AD905" i="1"/>
  <c r="AD904" i="1"/>
  <c r="AD903" i="1"/>
  <c r="AD902" i="1"/>
  <c r="AD901" i="1"/>
  <c r="AD900" i="1"/>
  <c r="AD899" i="1"/>
  <c r="AD898" i="1"/>
  <c r="AD897" i="1"/>
  <c r="AD896" i="1"/>
  <c r="AD895" i="1"/>
  <c r="AD894" i="1"/>
  <c r="AD893" i="1"/>
  <c r="AD892" i="1"/>
  <c r="AD891" i="1"/>
  <c r="AD890" i="1"/>
  <c r="AD889" i="1"/>
  <c r="AD888" i="1"/>
  <c r="AD887" i="1"/>
  <c r="AD886" i="1"/>
  <c r="AD885" i="1"/>
  <c r="AD884" i="1"/>
  <c r="AD883" i="1"/>
  <c r="AD882" i="1"/>
  <c r="AD881" i="1"/>
  <c r="AD880" i="1"/>
  <c r="AD879" i="1"/>
  <c r="AD878" i="1"/>
  <c r="AD877" i="1"/>
  <c r="AD876" i="1"/>
  <c r="AD875" i="1"/>
  <c r="AD874" i="1"/>
  <c r="AD873" i="1"/>
  <c r="AD872" i="1"/>
  <c r="AD871" i="1"/>
  <c r="AD870" i="1"/>
  <c r="AD869" i="1"/>
  <c r="AD868" i="1"/>
  <c r="AD867" i="1"/>
  <c r="AD866" i="1"/>
  <c r="AD865" i="1"/>
  <c r="AD864" i="1"/>
  <c r="AD863" i="1"/>
  <c r="AD862" i="1"/>
  <c r="AD861" i="1"/>
  <c r="AD860" i="1"/>
  <c r="AD859" i="1"/>
  <c r="AD858" i="1"/>
  <c r="AD857" i="1"/>
  <c r="AD856" i="1"/>
  <c r="AD855" i="1"/>
  <c r="AD854" i="1"/>
  <c r="AD853" i="1"/>
  <c r="AD852" i="1"/>
  <c r="AD851" i="1"/>
  <c r="AD850" i="1"/>
  <c r="AD849" i="1"/>
  <c r="AD848" i="1"/>
  <c r="AD847" i="1"/>
  <c r="AD846" i="1"/>
  <c r="AD845" i="1"/>
  <c r="AD844" i="1"/>
  <c r="AD843" i="1"/>
  <c r="AD842" i="1"/>
  <c r="AD841" i="1"/>
  <c r="AD840" i="1"/>
  <c r="AD839" i="1"/>
  <c r="AD838" i="1"/>
  <c r="AD837" i="1"/>
  <c r="AD836" i="1"/>
  <c r="AD835" i="1"/>
  <c r="AD834" i="1"/>
  <c r="AD833" i="1"/>
  <c r="AD832" i="1"/>
  <c r="AD831" i="1"/>
  <c r="AD830" i="1"/>
  <c r="AD829" i="1"/>
  <c r="AD828" i="1"/>
  <c r="AD827" i="1"/>
  <c r="AD826" i="1"/>
  <c r="AD825" i="1"/>
  <c r="AD824" i="1"/>
  <c r="AD823" i="1"/>
  <c r="AD822" i="1"/>
  <c r="AD821" i="1"/>
  <c r="AD820" i="1"/>
  <c r="AD819" i="1"/>
  <c r="AD818" i="1"/>
  <c r="AD817" i="1"/>
  <c r="AD816" i="1"/>
  <c r="AD815" i="1"/>
  <c r="AD814" i="1"/>
  <c r="AD813" i="1"/>
  <c r="AD812" i="1"/>
  <c r="AD811" i="1"/>
  <c r="AD810" i="1"/>
  <c r="AD809" i="1"/>
  <c r="AD808" i="1"/>
  <c r="AD807" i="1"/>
  <c r="AD806" i="1"/>
  <c r="AD805" i="1"/>
  <c r="AD804" i="1"/>
  <c r="AD803" i="1"/>
  <c r="AD802" i="1"/>
  <c r="AD801" i="1"/>
  <c r="AD800" i="1"/>
  <c r="AD799" i="1"/>
  <c r="AD798" i="1"/>
  <c r="AD797" i="1"/>
  <c r="AD796" i="1"/>
  <c r="AD795" i="1"/>
  <c r="AD794" i="1"/>
  <c r="AD793" i="1"/>
  <c r="AD792" i="1"/>
  <c r="AD791" i="1"/>
  <c r="AD790" i="1"/>
  <c r="AD789" i="1"/>
  <c r="AD788" i="1"/>
  <c r="AD787" i="1"/>
  <c r="AD786" i="1"/>
  <c r="AD785" i="1"/>
  <c r="AD784" i="1"/>
  <c r="AD783" i="1"/>
  <c r="AD782" i="1"/>
  <c r="AD781" i="1"/>
  <c r="AD780" i="1"/>
  <c r="AD779" i="1"/>
  <c r="AD778" i="1"/>
  <c r="AD777" i="1"/>
  <c r="AD776" i="1"/>
  <c r="AD775" i="1"/>
  <c r="AD774" i="1"/>
  <c r="AD773" i="1"/>
  <c r="AD772" i="1"/>
  <c r="AD771" i="1"/>
  <c r="AD770" i="1"/>
  <c r="AD769" i="1"/>
  <c r="AD768" i="1"/>
  <c r="AD767" i="1"/>
  <c r="AD766" i="1"/>
  <c r="AD765" i="1"/>
  <c r="AD764" i="1"/>
  <c r="AD763" i="1"/>
  <c r="AD762" i="1"/>
  <c r="AD761" i="1"/>
  <c r="AD760" i="1"/>
  <c r="AD759" i="1"/>
  <c r="AD758" i="1"/>
  <c r="AD757" i="1"/>
  <c r="AD756" i="1"/>
  <c r="AD755" i="1"/>
  <c r="AD754" i="1"/>
  <c r="AD753" i="1"/>
  <c r="AD752" i="1"/>
  <c r="AD751" i="1"/>
  <c r="AD750" i="1"/>
  <c r="AD749" i="1"/>
  <c r="AD748" i="1"/>
  <c r="AD747" i="1"/>
  <c r="AD746" i="1"/>
  <c r="AD745" i="1"/>
  <c r="AD744" i="1"/>
  <c r="AD743" i="1"/>
  <c r="AD742" i="1"/>
  <c r="AD741" i="1"/>
  <c r="AD740" i="1"/>
  <c r="AD739" i="1"/>
  <c r="AD738" i="1"/>
  <c r="AD737" i="1"/>
  <c r="AD736" i="1"/>
  <c r="AD735" i="1"/>
  <c r="AD734" i="1"/>
  <c r="AD733" i="1"/>
  <c r="AD732" i="1"/>
  <c r="AD731" i="1"/>
  <c r="AD730" i="1"/>
  <c r="AD729" i="1"/>
  <c r="AD728" i="1"/>
  <c r="AD727" i="1"/>
  <c r="AD726" i="1"/>
  <c r="AD725" i="1"/>
  <c r="AD724" i="1"/>
  <c r="AD723" i="1"/>
  <c r="AD722" i="1"/>
  <c r="AD721" i="1"/>
  <c r="AD720" i="1"/>
  <c r="AD719" i="1"/>
  <c r="AD718" i="1"/>
  <c r="AD717" i="1"/>
  <c r="AD716" i="1"/>
  <c r="AD715" i="1"/>
  <c r="AD714" i="1"/>
  <c r="AD713" i="1"/>
  <c r="AD712" i="1"/>
  <c r="AD711" i="1"/>
  <c r="AD710" i="1"/>
  <c r="AD709" i="1"/>
  <c r="AD708" i="1"/>
  <c r="AD707" i="1"/>
  <c r="AD706" i="1"/>
  <c r="AD705" i="1"/>
  <c r="AD704" i="1"/>
  <c r="AD703" i="1"/>
  <c r="AD702" i="1"/>
  <c r="AD701" i="1"/>
  <c r="AD700" i="1"/>
  <c r="AD699" i="1"/>
  <c r="AD698" i="1"/>
  <c r="AD697" i="1"/>
  <c r="AD696" i="1"/>
  <c r="AD695" i="1"/>
  <c r="AD694" i="1"/>
  <c r="AD693" i="1"/>
  <c r="AD692" i="1"/>
  <c r="AD691" i="1"/>
  <c r="AD690" i="1"/>
  <c r="AD689" i="1"/>
  <c r="AD688" i="1"/>
  <c r="AD687" i="1"/>
  <c r="AD686" i="1"/>
  <c r="AD685" i="1"/>
  <c r="AD684" i="1"/>
  <c r="AD683" i="1"/>
  <c r="AD682" i="1"/>
  <c r="AD681" i="1"/>
  <c r="AD680" i="1"/>
  <c r="AD679" i="1"/>
  <c r="AD678" i="1"/>
  <c r="AD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F172" i="1"/>
  <c r="G166" i="1"/>
  <c r="F166" i="1"/>
  <c r="E166" i="1"/>
  <c r="K133" i="1"/>
  <c r="J133" i="1"/>
  <c r="J160" i="1" s="1"/>
  <c r="I133" i="1"/>
  <c r="I160" i="1" s="1"/>
  <c r="H133" i="1"/>
  <c r="H160" i="1" s="1"/>
  <c r="G133" i="1"/>
  <c r="F133" i="1"/>
  <c r="D133" i="1"/>
  <c r="H162" i="1"/>
  <c r="F155" i="1"/>
  <c r="D125" i="1"/>
  <c r="F164" i="1" l="1"/>
  <c r="G160" i="1"/>
  <c r="G164" i="1"/>
  <c r="F160" i="1"/>
  <c r="F136" i="1"/>
  <c r="F137" i="1" s="1"/>
  <c r="F154" i="1"/>
  <c r="H161" i="1"/>
  <c r="K160" i="1"/>
  <c r="I162" i="1"/>
  <c r="F161" i="1"/>
  <c r="K162" i="1"/>
  <c r="G161" i="1"/>
  <c r="I161" i="1"/>
  <c r="J161" i="1"/>
  <c r="J162" i="1"/>
  <c r="K161" i="1"/>
  <c r="F162" i="1"/>
  <c r="G162" i="1"/>
  <c r="F1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LACASA Laurent</author>
  </authors>
  <commentList>
    <comment ref="I150" authorId="0" shapeId="0" xr:uid="{E087148F-178D-4899-979C-0DBDB416F0C4}">
      <text>
        <r>
          <rPr>
            <sz val="12"/>
            <color indexed="10"/>
            <rFont val="Tahoma"/>
            <family val="2"/>
          </rPr>
          <t>Si différent de 0, bilan  non équilibré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0" authorId="0" shapeId="0" xr:uid="{92B90654-D1C4-45DA-B615-64954A85390A}">
      <text>
        <r>
          <rPr>
            <sz val="12"/>
            <color indexed="10"/>
            <rFont val="Tahoma"/>
            <family val="2"/>
          </rPr>
          <t>Si différent de 0, bilan  non équilibré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0" authorId="0" shapeId="0" xr:uid="{21A76492-AE14-4E07-8C05-DF2F53D15E89}">
      <text>
        <r>
          <rPr>
            <sz val="12"/>
            <color indexed="10"/>
            <rFont val="Tahoma"/>
            <family val="2"/>
          </rPr>
          <t>Si différent de 0, bilan  non équilibré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<sst xmlns="http://schemas.openxmlformats.org/spreadsheetml/2006/main" count="6105" uniqueCount="4009">
  <si>
    <t>Service</t>
  </si>
  <si>
    <t xml:space="preserve">Dont nombre de licenciés </t>
  </si>
  <si>
    <t>Structuration de l'emploi dans l'association</t>
  </si>
  <si>
    <t>Nombre d'emplois dans l'association</t>
  </si>
  <si>
    <t>Intitulé du poste</t>
  </si>
  <si>
    <t>Le profil de poste est-il rédigé ?</t>
  </si>
  <si>
    <t>Depuis quand ? (en mois)</t>
  </si>
  <si>
    <t>Total des Produits</t>
  </si>
  <si>
    <t>Total des Charges</t>
  </si>
  <si>
    <t>Projection du coût de l'emploi</t>
  </si>
  <si>
    <t>Niveau salarial conventionnel (CCNS):</t>
  </si>
  <si>
    <t>Objet de la subvention</t>
  </si>
  <si>
    <t>Bénéficiaires et tarifs de la structure</t>
  </si>
  <si>
    <t>Catégories</t>
  </si>
  <si>
    <t xml:space="preserve">              -   € </t>
  </si>
  <si>
    <t>Projet de développement des activités grâce à l'emploi</t>
  </si>
  <si>
    <t>Rayonnement de l'emploi</t>
  </si>
  <si>
    <t>La structure projette-t-elle d'augmenter ses tarifs adhérents ?</t>
  </si>
  <si>
    <t>La  structure  projette-t-elle  d'augmenter  le  nombre  de  ses  adhérents ?</t>
  </si>
  <si>
    <t>Modèle 5 : Pérennisation par la mutualisation</t>
  </si>
  <si>
    <t>Profil de poste</t>
  </si>
  <si>
    <t>Mission 1</t>
  </si>
  <si>
    <t>Mission 2</t>
  </si>
  <si>
    <t>Mission 3</t>
  </si>
  <si>
    <t>Mission 4</t>
  </si>
  <si>
    <t>Mission 5</t>
  </si>
  <si>
    <t>Mission 6</t>
  </si>
  <si>
    <t>Mission 7</t>
  </si>
  <si>
    <t>Mission 8</t>
  </si>
  <si>
    <t>Mission 9</t>
  </si>
  <si>
    <t>Mission 10</t>
  </si>
  <si>
    <t> Total des missions</t>
  </si>
  <si>
    <t>Date d'embauche prévue</t>
  </si>
  <si>
    <t>Profil du candidat</t>
  </si>
  <si>
    <t>%</t>
  </si>
  <si>
    <t>Brut horaire :</t>
  </si>
  <si>
    <t>CCNS : convention collective nationale du sport</t>
  </si>
  <si>
    <t>Le candidat à l'emplois ANS est-il déjà salarié au sein de la structure ?</t>
  </si>
  <si>
    <t>Fédération d'affiliation</t>
  </si>
  <si>
    <t>SIRET (obligatoire)</t>
  </si>
  <si>
    <t>Nom, prénom du Président(e)</t>
  </si>
  <si>
    <t>ETP : Equivalent temps plein (par exemple 0,8ETP = 80%)</t>
  </si>
  <si>
    <t>Nombre de contrats d'apprentissage en cours</t>
  </si>
  <si>
    <t> Si déjà salarié :</t>
  </si>
  <si>
    <t>N-1</t>
  </si>
  <si>
    <t>N</t>
  </si>
  <si>
    <t>N+1</t>
  </si>
  <si>
    <t>N+2</t>
  </si>
  <si>
    <t>N+3</t>
  </si>
  <si>
    <t>Groupe (mini 3):</t>
  </si>
  <si>
    <t>Nom du référent/tuteur prévu pour le salarié ?</t>
  </si>
  <si>
    <t>Dispositif Local d'Accompagnement</t>
  </si>
  <si>
    <t>La structure projette-t-telle d'augmenter le nombre des bénéficiaires non adhérents (prestations de services)</t>
  </si>
  <si>
    <t>La structure prévoit-elle une augmentation des aides de partenaires privés ?</t>
  </si>
  <si>
    <t>Mutualisation des moyens matériels avec une ou plusieurs autres structures ? Précisez</t>
  </si>
  <si>
    <t>S'agit-il d'une création de poste (CDI obligatoire)? (ou augmentation d'ETP)</t>
  </si>
  <si>
    <t>Quel type de contrat ? (déjà en CDI ?)</t>
  </si>
  <si>
    <t>Bénéficie t-il déjà d'aide(s) à l'emploi ? Si oui, lesquelles ?</t>
  </si>
  <si>
    <t>Adresse (courrier)</t>
  </si>
  <si>
    <t>Nombre de bénévoles au Conseil d'Administration ? (ou Comité Directeur)</t>
  </si>
  <si>
    <t>formation 1</t>
  </si>
  <si>
    <t xml:space="preserve"> formation 2</t>
  </si>
  <si>
    <t>formation 3</t>
  </si>
  <si>
    <t>formation 4</t>
  </si>
  <si>
    <t>Date anniversaire du contrat (pour consolidation à l'emploi)</t>
  </si>
  <si>
    <t>Le(a) futur(e) salarié(e) est-il(elle) sportif(ve) de haut-niveau ? Discipline ? Spécialité ?</t>
  </si>
  <si>
    <t>Levant - Tattes</t>
  </si>
  <si>
    <t>Ferney-Voltaire</t>
  </si>
  <si>
    <t>Maladière</t>
  </si>
  <si>
    <t>Montluel</t>
  </si>
  <si>
    <t>La Plaine - La Forge</t>
  </si>
  <si>
    <t>Oyonnax</t>
  </si>
  <si>
    <t>Quartier Jacques Prévert</t>
  </si>
  <si>
    <t>Saint-Genis-Pouilly</t>
  </si>
  <si>
    <t>Rive Gauche</t>
  </si>
  <si>
    <t>Montluçon</t>
  </si>
  <si>
    <t>Fontbouillant</t>
  </si>
  <si>
    <t xml:space="preserve">Montluçon, Prémilhat  </t>
  </si>
  <si>
    <t>Moulins-Sud</t>
  </si>
  <si>
    <t xml:space="preserve">Moulins  </t>
  </si>
  <si>
    <t>Coeur D'Agglo</t>
  </si>
  <si>
    <t xml:space="preserve">Vichy, Cusset  </t>
  </si>
  <si>
    <t>Les Hauts De Ville</t>
  </si>
  <si>
    <t>Annonay</t>
  </si>
  <si>
    <t>Le Contrat Ville Des Quartiers D’Avenir D’Aubenas</t>
  </si>
  <si>
    <t>Aubenas</t>
  </si>
  <si>
    <t>Nouvel Horizon</t>
  </si>
  <si>
    <t>Privas</t>
  </si>
  <si>
    <t>La Chapelle</t>
  </si>
  <si>
    <t>Le Puy-en-Velay</t>
  </si>
  <si>
    <t>Thiers</t>
  </si>
  <si>
    <t>Molles Cizolles</t>
  </si>
  <si>
    <t>Aiguerande</t>
  </si>
  <si>
    <t>Belleville</t>
  </si>
  <si>
    <t>Les Pérouses</t>
  </si>
  <si>
    <t>Brignais</t>
  </si>
  <si>
    <t>Parilly</t>
  </si>
  <si>
    <t>Bron</t>
  </si>
  <si>
    <t>Terraillon - Chenier</t>
  </si>
  <si>
    <t xml:space="preserve">Bron, Vaulx-en-Velin  </t>
  </si>
  <si>
    <t>Prainet</t>
  </si>
  <si>
    <t>Décines-Charpieu</t>
  </si>
  <si>
    <t>Centre</t>
  </si>
  <si>
    <t>Givors</t>
  </si>
  <si>
    <t>Les Plaines</t>
  </si>
  <si>
    <t>Les Vernes</t>
  </si>
  <si>
    <t>Vallon</t>
  </si>
  <si>
    <t>Grigny</t>
  </si>
  <si>
    <t>Sœurs Janin</t>
  </si>
  <si>
    <t>Lyon 5ème arrondissement</t>
  </si>
  <si>
    <t>Cités Sociales Gerland</t>
  </si>
  <si>
    <t>Lyon 7ème arrondissement</t>
  </si>
  <si>
    <t>Mermoz</t>
  </si>
  <si>
    <t xml:space="preserve">Lyon 8ème arrondissement  </t>
  </si>
  <si>
    <t>Moulin A Vent</t>
  </si>
  <si>
    <t>Etats-Unis - Langlet Santy</t>
  </si>
  <si>
    <t xml:space="preserve">Lyon 8ème arrondissement, Vénissieux  </t>
  </si>
  <si>
    <t>Loucheur - Gorge De Loup</t>
  </si>
  <si>
    <t>Lyon 9ème arrondissement</t>
  </si>
  <si>
    <t>Duchère</t>
  </si>
  <si>
    <t xml:space="preserve">Lyon 9ème arrondissement  </t>
  </si>
  <si>
    <t>Le Vergoin</t>
  </si>
  <si>
    <t>Le Mathiolan</t>
  </si>
  <si>
    <t>Meyzieu</t>
  </si>
  <si>
    <t>Les Plantées</t>
  </si>
  <si>
    <t>La Saulaie</t>
  </si>
  <si>
    <t>Oullins, La Mulatière</t>
  </si>
  <si>
    <t>Hautes Roches</t>
  </si>
  <si>
    <t>Pierre-Bénite</t>
  </si>
  <si>
    <t>Ville Nouvelle</t>
  </si>
  <si>
    <t>Rillieux-la-Pape</t>
  </si>
  <si>
    <t>Arsenal - Carnot-Parmentier</t>
  </si>
  <si>
    <t>Saint-Fons</t>
  </si>
  <si>
    <t>Les Collonges</t>
  </si>
  <si>
    <t>Saint-Genis-Laval</t>
  </si>
  <si>
    <t>Bel Air</t>
  </si>
  <si>
    <t>Saint-Priest</t>
  </si>
  <si>
    <t>Bellevue</t>
  </si>
  <si>
    <t>Garibaldi</t>
  </si>
  <si>
    <t>Périmètre Nord De Ville</t>
  </si>
  <si>
    <t>Tarare</t>
  </si>
  <si>
    <t>Grande Île</t>
  </si>
  <si>
    <t>Vaulx-en-Velin</t>
  </si>
  <si>
    <t>Sud</t>
  </si>
  <si>
    <t>Duclos - Barel</t>
  </si>
  <si>
    <t>Vénissieux</t>
  </si>
  <si>
    <t>Minguettes - Clochettes</t>
  </si>
  <si>
    <t>Venissieux, Saint-Fons</t>
  </si>
  <si>
    <t>Béligny</t>
  </si>
  <si>
    <t>Villefranche-sur-Saône</t>
  </si>
  <si>
    <t>Le Garet</t>
  </si>
  <si>
    <t>Belleroche</t>
  </si>
  <si>
    <t xml:space="preserve">Villefranche-sur-Saône, Gleizé, Limas </t>
  </si>
  <si>
    <t>Les Buers Nord</t>
  </si>
  <si>
    <t>Villeurbanne</t>
  </si>
  <si>
    <t>Les Buers Sud</t>
  </si>
  <si>
    <t>Monod</t>
  </si>
  <si>
    <t>Saint-Jean</t>
  </si>
  <si>
    <t>Tonkin</t>
  </si>
  <si>
    <t>Bel Air - Les Brosses</t>
  </si>
  <si>
    <t xml:space="preserve">Villeurbanne  </t>
  </si>
  <si>
    <t>Val De Roses - Contamine</t>
  </si>
  <si>
    <t>Albertville</t>
  </si>
  <si>
    <t>Biollay - Bellevue</t>
  </si>
  <si>
    <t xml:space="preserve">Chambéry  </t>
  </si>
  <si>
    <t>Bois Jolivet - Les Iles - Bellerive</t>
  </si>
  <si>
    <t>Bonneville</t>
  </si>
  <si>
    <t>Le Chalet - Helvetia Park</t>
  </si>
  <si>
    <t>Gaillard</t>
  </si>
  <si>
    <t>Collonges Sainte-Hélène</t>
  </si>
  <si>
    <t>Thonon-les-Bains</t>
  </si>
  <si>
    <t>QPV Dpt</t>
  </si>
  <si>
    <t>01060</t>
  </si>
  <si>
    <t>Brénod</t>
  </si>
  <si>
    <t>C - Classée en ZRR</t>
  </si>
  <si>
    <t>01101</t>
  </si>
  <si>
    <t>Chevillard</t>
  </si>
  <si>
    <t>01124</t>
  </si>
  <si>
    <t>Cormoz</t>
  </si>
  <si>
    <t>01128</t>
  </si>
  <si>
    <t>Courtes</t>
  </si>
  <si>
    <t>01139</t>
  </si>
  <si>
    <t>Curciat-Dongalon</t>
  </si>
  <si>
    <t>01187</t>
  </si>
  <si>
    <t>Haut Valromey</t>
  </si>
  <si>
    <t>01191</t>
  </si>
  <si>
    <t>Izenave</t>
  </si>
  <si>
    <t>01206</t>
  </si>
  <si>
    <t>Lantenay</t>
  </si>
  <si>
    <t>01212</t>
  </si>
  <si>
    <t>Lescheroux</t>
  </si>
  <si>
    <t>01230</t>
  </si>
  <si>
    <t>Mantenay-Montlin</t>
  </si>
  <si>
    <t>01282</t>
  </si>
  <si>
    <t>Outriaz</t>
  </si>
  <si>
    <t>01367</t>
  </si>
  <si>
    <t>Saint-Julien-sur-Reyssouze</t>
  </si>
  <si>
    <t>01380</t>
  </si>
  <si>
    <t>Saint-Nizier-le-Bouchoux</t>
  </si>
  <si>
    <t>01388</t>
  </si>
  <si>
    <t>Saint-Trivier-de-Courtes</t>
  </si>
  <si>
    <t>01406</t>
  </si>
  <si>
    <t>Servignat</t>
  </si>
  <si>
    <t>01433</t>
  </si>
  <si>
    <t>Vernoux</t>
  </si>
  <si>
    <t>01437</t>
  </si>
  <si>
    <t>Vescours</t>
  </si>
  <si>
    <t>01441</t>
  </si>
  <si>
    <t>Vieu-d'Izenave</t>
  </si>
  <si>
    <t>03021</t>
  </si>
  <si>
    <t>Bègues</t>
  </si>
  <si>
    <t>03022</t>
  </si>
  <si>
    <t>Bellenaves</t>
  </si>
  <si>
    <t>03024</t>
  </si>
  <si>
    <t>Bert</t>
  </si>
  <si>
    <t>03025</t>
  </si>
  <si>
    <t>Bessay-sur-Allier</t>
  </si>
  <si>
    <t>03026</t>
  </si>
  <si>
    <t>Besson</t>
  </si>
  <si>
    <t>03027</t>
  </si>
  <si>
    <t>Bézenet</t>
  </si>
  <si>
    <t>03028</t>
  </si>
  <si>
    <t>Billezois</t>
  </si>
  <si>
    <t>03030</t>
  </si>
  <si>
    <t>Biozat</t>
  </si>
  <si>
    <t>03031</t>
  </si>
  <si>
    <t>Bizeneuille</t>
  </si>
  <si>
    <t>03032</t>
  </si>
  <si>
    <t>Blomard</t>
  </si>
  <si>
    <t>03034</t>
  </si>
  <si>
    <t>Boucé</t>
  </si>
  <si>
    <t>03035</t>
  </si>
  <si>
    <t>Le Bouchaud</t>
  </si>
  <si>
    <t>03036</t>
  </si>
  <si>
    <t>Bourbon-l'Archambault</t>
  </si>
  <si>
    <t>03037</t>
  </si>
  <si>
    <t>Braize</t>
  </si>
  <si>
    <t>03038</t>
  </si>
  <si>
    <t>Bransat</t>
  </si>
  <si>
    <t>03039</t>
  </si>
  <si>
    <t>Bresnay</t>
  </si>
  <si>
    <t>03040</t>
  </si>
  <si>
    <t>Bressolles</t>
  </si>
  <si>
    <t>03041</t>
  </si>
  <si>
    <t>Le Brethon</t>
  </si>
  <si>
    <t>03042</t>
  </si>
  <si>
    <t>Le Breuil</t>
  </si>
  <si>
    <t>03043</t>
  </si>
  <si>
    <t>Broût-Vernet</t>
  </si>
  <si>
    <t>03046</t>
  </si>
  <si>
    <t>Buxières-les-Mines</t>
  </si>
  <si>
    <t>03047</t>
  </si>
  <si>
    <t>La Celle</t>
  </si>
  <si>
    <t>03048</t>
  </si>
  <si>
    <t>Cérilly</t>
  </si>
  <si>
    <t>03049</t>
  </si>
  <si>
    <t>Cesset</t>
  </si>
  <si>
    <t>03050</t>
  </si>
  <si>
    <t>La Chabanne</t>
  </si>
  <si>
    <t>03051</t>
  </si>
  <si>
    <t>Chambérat</t>
  </si>
  <si>
    <t>03052</t>
  </si>
  <si>
    <t>Chamblet</t>
  </si>
  <si>
    <t>03053</t>
  </si>
  <si>
    <t>Chantelle</t>
  </si>
  <si>
    <t>03054</t>
  </si>
  <si>
    <t>Chapeau</t>
  </si>
  <si>
    <t>03055</t>
  </si>
  <si>
    <t>La Chapelaude</t>
  </si>
  <si>
    <t>03056</t>
  </si>
  <si>
    <t>03057</t>
  </si>
  <si>
    <t>La Chapelle-aux-Chasses</t>
  </si>
  <si>
    <t>03058</t>
  </si>
  <si>
    <t>Chappes</t>
  </si>
  <si>
    <t>03059</t>
  </si>
  <si>
    <t>Chareil-Cintrat</t>
  </si>
  <si>
    <t>03061</t>
  </si>
  <si>
    <t>Charmes</t>
  </si>
  <si>
    <t>03062</t>
  </si>
  <si>
    <t>Charroux</t>
  </si>
  <si>
    <t>03063</t>
  </si>
  <si>
    <t>Chassenard</t>
  </si>
  <si>
    <t>03064</t>
  </si>
  <si>
    <t>Château-sur-Allier</t>
  </si>
  <si>
    <t>03065</t>
  </si>
  <si>
    <t>Châtel-de-Neuvre</t>
  </si>
  <si>
    <t>03066</t>
  </si>
  <si>
    <t>Châtel-Montagne</t>
  </si>
  <si>
    <t>03067</t>
  </si>
  <si>
    <t>Châtelperron</t>
  </si>
  <si>
    <t>03068</t>
  </si>
  <si>
    <t>Châtelus</t>
  </si>
  <si>
    <t>03069</t>
  </si>
  <si>
    <t>Châtillon</t>
  </si>
  <si>
    <t>03070</t>
  </si>
  <si>
    <t>Chavenon</t>
  </si>
  <si>
    <t>03071</t>
  </si>
  <si>
    <t>Chavroches</t>
  </si>
  <si>
    <t>03072</t>
  </si>
  <si>
    <t>Chazemais</t>
  </si>
  <si>
    <t>03073</t>
  </si>
  <si>
    <t>Chemilly</t>
  </si>
  <si>
    <t>03074</t>
  </si>
  <si>
    <t>Chevagnes</t>
  </si>
  <si>
    <t>03075</t>
  </si>
  <si>
    <t>Chezelle</t>
  </si>
  <si>
    <t>03076</t>
  </si>
  <si>
    <t>Chézy</t>
  </si>
  <si>
    <t>03077</t>
  </si>
  <si>
    <t>Chirat-l'Église</t>
  </si>
  <si>
    <t>03078</t>
  </si>
  <si>
    <t>Chouvigny</t>
  </si>
  <si>
    <t>03079</t>
  </si>
  <si>
    <t>Cindré</t>
  </si>
  <si>
    <t>03081</t>
  </si>
  <si>
    <t>Colombier</t>
  </si>
  <si>
    <t>03082</t>
  </si>
  <si>
    <t>Commentry</t>
  </si>
  <si>
    <t>03083</t>
  </si>
  <si>
    <t>Contigny</t>
  </si>
  <si>
    <t>03084</t>
  </si>
  <si>
    <t>Cosne-d'Allier</t>
  </si>
  <si>
    <t>03085</t>
  </si>
  <si>
    <t>Coulandon</t>
  </si>
  <si>
    <t>03086</t>
  </si>
  <si>
    <t>Coulanges</t>
  </si>
  <si>
    <t>03087</t>
  </si>
  <si>
    <t>Couleuvre</t>
  </si>
  <si>
    <t>03088</t>
  </si>
  <si>
    <t>Courçais</t>
  </si>
  <si>
    <t>03089</t>
  </si>
  <si>
    <t>Coutansouze</t>
  </si>
  <si>
    <t>03090</t>
  </si>
  <si>
    <t>Couzon</t>
  </si>
  <si>
    <t>03091</t>
  </si>
  <si>
    <t>Créchy</t>
  </si>
  <si>
    <t>03092</t>
  </si>
  <si>
    <t>Cressanges</t>
  </si>
  <si>
    <t>03096</t>
  </si>
  <si>
    <t>Deneuille-lès-Chantelle</t>
  </si>
  <si>
    <t>03097</t>
  </si>
  <si>
    <t>Deneuille-les-Mines</t>
  </si>
  <si>
    <t>03099</t>
  </si>
  <si>
    <t>Deux-Chaises</t>
  </si>
  <si>
    <t>03100</t>
  </si>
  <si>
    <t>Diou</t>
  </si>
  <si>
    <t>03102</t>
  </si>
  <si>
    <t>Dompierre-sur-Besbre</t>
  </si>
  <si>
    <t>03103</t>
  </si>
  <si>
    <t>Le Donjon</t>
  </si>
  <si>
    <t>03104</t>
  </si>
  <si>
    <t>Doyet</t>
  </si>
  <si>
    <t>03105</t>
  </si>
  <si>
    <t>Droiturier</t>
  </si>
  <si>
    <t>03106</t>
  </si>
  <si>
    <t>Durdat-Larequille</t>
  </si>
  <si>
    <t>03107</t>
  </si>
  <si>
    <t>Ébreuil</t>
  </si>
  <si>
    <t>03108</t>
  </si>
  <si>
    <t>Échassières</t>
  </si>
  <si>
    <t>03109</t>
  </si>
  <si>
    <t>Escurolles</t>
  </si>
  <si>
    <t>03111</t>
  </si>
  <si>
    <t>Estivareilles</t>
  </si>
  <si>
    <t>03112</t>
  </si>
  <si>
    <t>Étroussat</t>
  </si>
  <si>
    <t>03113</t>
  </si>
  <si>
    <t>Ferrières-sur-Sichon</t>
  </si>
  <si>
    <t>03114</t>
  </si>
  <si>
    <t>La Ferté-Hauterive</t>
  </si>
  <si>
    <t>03115</t>
  </si>
  <si>
    <t>Fleuriel</t>
  </si>
  <si>
    <t>03116</t>
  </si>
  <si>
    <t>Fourilles</t>
  </si>
  <si>
    <t>03117</t>
  </si>
  <si>
    <t>Franchesse</t>
  </si>
  <si>
    <t>03118</t>
  </si>
  <si>
    <t>Gannat</t>
  </si>
  <si>
    <t>03119</t>
  </si>
  <si>
    <t>Gannay-sur-Loire</t>
  </si>
  <si>
    <t>03120</t>
  </si>
  <si>
    <t>Garnat-sur-Engièvre</t>
  </si>
  <si>
    <t>03121</t>
  </si>
  <si>
    <t>Gennetines</t>
  </si>
  <si>
    <t>03122</t>
  </si>
  <si>
    <t>Gipcy</t>
  </si>
  <si>
    <t>03124</t>
  </si>
  <si>
    <t>Gouise</t>
  </si>
  <si>
    <t>03125</t>
  </si>
  <si>
    <t>La Guillermie</t>
  </si>
  <si>
    <t>03127</t>
  </si>
  <si>
    <t>Hérisson</t>
  </si>
  <si>
    <t>03128</t>
  </si>
  <si>
    <t>Huriel</t>
  </si>
  <si>
    <t>03129</t>
  </si>
  <si>
    <t>Hyds</t>
  </si>
  <si>
    <t>03130</t>
  </si>
  <si>
    <t>Isle-et-Bardais</t>
  </si>
  <si>
    <t>03131</t>
  </si>
  <si>
    <t>Isserpent</t>
  </si>
  <si>
    <t>03132</t>
  </si>
  <si>
    <t>Jaligny-sur-Besbre</t>
  </si>
  <si>
    <t>03133</t>
  </si>
  <si>
    <t>Jenzat</t>
  </si>
  <si>
    <t>03134</t>
  </si>
  <si>
    <t>Laféline</t>
  </si>
  <si>
    <t>03135</t>
  </si>
  <si>
    <t>Lalizolle</t>
  </si>
  <si>
    <t>03137</t>
  </si>
  <si>
    <t>Langy</t>
  </si>
  <si>
    <t>03138</t>
  </si>
  <si>
    <t>Lapalisse</t>
  </si>
  <si>
    <t>03139</t>
  </si>
  <si>
    <t>Laprugne</t>
  </si>
  <si>
    <t>03141</t>
  </si>
  <si>
    <t>Lavoine</t>
  </si>
  <si>
    <t>03142</t>
  </si>
  <si>
    <t>Lenax</t>
  </si>
  <si>
    <t>03143</t>
  </si>
  <si>
    <t>Lételon</t>
  </si>
  <si>
    <t>03144</t>
  </si>
  <si>
    <t>Liernolles</t>
  </si>
  <si>
    <t>03146</t>
  </si>
  <si>
    <t>Limoise</t>
  </si>
  <si>
    <t>03147</t>
  </si>
  <si>
    <t>Loddes</t>
  </si>
  <si>
    <t>03148</t>
  </si>
  <si>
    <t>Loriges</t>
  </si>
  <si>
    <t>03149</t>
  </si>
  <si>
    <t>Louchy-Montfand</t>
  </si>
  <si>
    <t>03150</t>
  </si>
  <si>
    <t>Louroux-Bourbonnais</t>
  </si>
  <si>
    <t>03151</t>
  </si>
  <si>
    <t>Louroux-de-Beaune</t>
  </si>
  <si>
    <t>03152</t>
  </si>
  <si>
    <t>Louroux-de-Bouble</t>
  </si>
  <si>
    <t>03154</t>
  </si>
  <si>
    <t>Luneau</t>
  </si>
  <si>
    <t>03155</t>
  </si>
  <si>
    <t>Lurcy-Lévis</t>
  </si>
  <si>
    <t>03156</t>
  </si>
  <si>
    <t>Lusigny</t>
  </si>
  <si>
    <t>03158</t>
  </si>
  <si>
    <t>Haut-Bocage</t>
  </si>
  <si>
    <t>03159</t>
  </si>
  <si>
    <t>Malicorne</t>
  </si>
  <si>
    <t>03160</t>
  </si>
  <si>
    <t>Marcenat</t>
  </si>
  <si>
    <t>03161</t>
  </si>
  <si>
    <t>Marcillat-en-Combraille</t>
  </si>
  <si>
    <t>03162</t>
  </si>
  <si>
    <t>Marigny</t>
  </si>
  <si>
    <t>03164</t>
  </si>
  <si>
    <t>Le Mayet-d'École</t>
  </si>
  <si>
    <t>03165</t>
  </si>
  <si>
    <t>Le Mayet-de-Montagne</t>
  </si>
  <si>
    <t>03166</t>
  </si>
  <si>
    <t>Mazerier</t>
  </si>
  <si>
    <t>03167</t>
  </si>
  <si>
    <t>Mazirat</t>
  </si>
  <si>
    <t>03168</t>
  </si>
  <si>
    <t>Meaulne-Vitray</t>
  </si>
  <si>
    <t>03169</t>
  </si>
  <si>
    <t>Meillard</t>
  </si>
  <si>
    <t>03170</t>
  </si>
  <si>
    <t>Meillers</t>
  </si>
  <si>
    <t>03171</t>
  </si>
  <si>
    <t>Mercy</t>
  </si>
  <si>
    <t>03172</t>
  </si>
  <si>
    <t>Mesples</t>
  </si>
  <si>
    <t>03173</t>
  </si>
  <si>
    <t>Molinet</t>
  </si>
  <si>
    <t>03174</t>
  </si>
  <si>
    <t>Molles</t>
  </si>
  <si>
    <t>03175</t>
  </si>
  <si>
    <t>Monestier</t>
  </si>
  <si>
    <t>03176</t>
  </si>
  <si>
    <t>Monétay-sur-Allier</t>
  </si>
  <si>
    <t>03177</t>
  </si>
  <si>
    <t>Monétay-sur-Loire</t>
  </si>
  <si>
    <t>03178</t>
  </si>
  <si>
    <t>Montaiguët-en-Forez</t>
  </si>
  <si>
    <t>03179</t>
  </si>
  <si>
    <t>Montaigu-le-Blin</t>
  </si>
  <si>
    <t>03180</t>
  </si>
  <si>
    <t>Montbeugny</t>
  </si>
  <si>
    <t>03181</t>
  </si>
  <si>
    <t>Montcombroux-les-Mines</t>
  </si>
  <si>
    <t>03182</t>
  </si>
  <si>
    <t>Monteignet-sur-l'Andelot</t>
  </si>
  <si>
    <t>03183</t>
  </si>
  <si>
    <t>Le Montet</t>
  </si>
  <si>
    <t>03184</t>
  </si>
  <si>
    <t>Montilly</t>
  </si>
  <si>
    <t>03186</t>
  </si>
  <si>
    <t>Montmarault</t>
  </si>
  <si>
    <t>03187</t>
  </si>
  <si>
    <t>Montoldre</t>
  </si>
  <si>
    <t>03188</t>
  </si>
  <si>
    <t>Montord</t>
  </si>
  <si>
    <t>03189</t>
  </si>
  <si>
    <t>Montvicq</t>
  </si>
  <si>
    <t>03190</t>
  </si>
  <si>
    <t>Moulins</t>
  </si>
  <si>
    <t>03191</t>
  </si>
  <si>
    <t>Murat</t>
  </si>
  <si>
    <t>03192</t>
  </si>
  <si>
    <t>Nades</t>
  </si>
  <si>
    <t>03193</t>
  </si>
  <si>
    <t>Nassigny</t>
  </si>
  <si>
    <t>03194</t>
  </si>
  <si>
    <t>Naves</t>
  </si>
  <si>
    <t>03195</t>
  </si>
  <si>
    <t>Néris-les-Bains</t>
  </si>
  <si>
    <t>03196</t>
  </si>
  <si>
    <t>Neuilly-en-Donjon</t>
  </si>
  <si>
    <t>03197</t>
  </si>
  <si>
    <t>Neuilly-le-Réal</t>
  </si>
  <si>
    <t>03198</t>
  </si>
  <si>
    <t>Neure</t>
  </si>
  <si>
    <t>03200</t>
  </si>
  <si>
    <t>Neuvy</t>
  </si>
  <si>
    <t>03201</t>
  </si>
  <si>
    <t>Nizerolles</t>
  </si>
  <si>
    <t>03202</t>
  </si>
  <si>
    <t>Noyant-d'Allier</t>
  </si>
  <si>
    <t>03203</t>
  </si>
  <si>
    <t>Paray-le-Frésil</t>
  </si>
  <si>
    <t>03204</t>
  </si>
  <si>
    <t>Paray-sous-Briailles</t>
  </si>
  <si>
    <t>03205</t>
  </si>
  <si>
    <t>Périgny</t>
  </si>
  <si>
    <t>03206</t>
  </si>
  <si>
    <t>La Petite-Marche</t>
  </si>
  <si>
    <t>03207</t>
  </si>
  <si>
    <t>Pierrefitte-sur-Loire</t>
  </si>
  <si>
    <t>03208</t>
  </si>
  <si>
    <t>Le Pin</t>
  </si>
  <si>
    <t>03209</t>
  </si>
  <si>
    <t>Poëzat</t>
  </si>
  <si>
    <t>03210</t>
  </si>
  <si>
    <t>Pouzy-Mésangy</t>
  </si>
  <si>
    <t>03213</t>
  </si>
  <si>
    <t>Reugny</t>
  </si>
  <si>
    <t>03214</t>
  </si>
  <si>
    <t>Rocles</t>
  </si>
  <si>
    <t>03215</t>
  </si>
  <si>
    <t>Rongères</t>
  </si>
  <si>
    <t>03216</t>
  </si>
  <si>
    <t>Ronnet</t>
  </si>
  <si>
    <t>03217</t>
  </si>
  <si>
    <t>Saint-Angel</t>
  </si>
  <si>
    <t>03218</t>
  </si>
  <si>
    <t>Saint-Aubin-le-Monial</t>
  </si>
  <si>
    <t>03219</t>
  </si>
  <si>
    <t>Saint-Bonnet-de-Four</t>
  </si>
  <si>
    <t>03220</t>
  </si>
  <si>
    <t>Saint-Bonnet-de-Rochefort</t>
  </si>
  <si>
    <t>03221</t>
  </si>
  <si>
    <t>Saint-Bonnet-Tronçais</t>
  </si>
  <si>
    <t>03222</t>
  </si>
  <si>
    <t>Saint-Caprais</t>
  </si>
  <si>
    <t>03223</t>
  </si>
  <si>
    <t>Saint-Christophe</t>
  </si>
  <si>
    <t>03224</t>
  </si>
  <si>
    <t>Saint-Clément</t>
  </si>
  <si>
    <t>03225</t>
  </si>
  <si>
    <t>Saint-Désiré</t>
  </si>
  <si>
    <t>03226</t>
  </si>
  <si>
    <t>Saint-Didier-en-Donjon</t>
  </si>
  <si>
    <t>03227</t>
  </si>
  <si>
    <t>Saint-Didier-la-Forêt</t>
  </si>
  <si>
    <t>03228</t>
  </si>
  <si>
    <t>Saint-Éloy-d'Allier</t>
  </si>
  <si>
    <t>03229</t>
  </si>
  <si>
    <t>Saint-Ennemond</t>
  </si>
  <si>
    <t>03230</t>
  </si>
  <si>
    <t>Saint-Étienne-de-Vicq</t>
  </si>
  <si>
    <t>03231</t>
  </si>
  <si>
    <t>Saint-Fargeol</t>
  </si>
  <si>
    <t>03232</t>
  </si>
  <si>
    <t>Saint-Félix</t>
  </si>
  <si>
    <t>03233</t>
  </si>
  <si>
    <t>Saint-Genest</t>
  </si>
  <si>
    <t>03234</t>
  </si>
  <si>
    <t>Saint-Gérand-de-Vaux</t>
  </si>
  <si>
    <t>03235</t>
  </si>
  <si>
    <t>Saint-Gérand-le-Puy</t>
  </si>
  <si>
    <t>03237</t>
  </si>
  <si>
    <t>Saint-Germain-de-Salles</t>
  </si>
  <si>
    <t>03238</t>
  </si>
  <si>
    <t>Saint-Hilaire</t>
  </si>
  <si>
    <t>03239</t>
  </si>
  <si>
    <t>Saint-Léger-sur-Vouzance</t>
  </si>
  <si>
    <t>03240</t>
  </si>
  <si>
    <t>Saint-Léon</t>
  </si>
  <si>
    <t>03241</t>
  </si>
  <si>
    <t>Saint-Léopardin-d'Augy</t>
  </si>
  <si>
    <t>03242</t>
  </si>
  <si>
    <t>Saint-Loup</t>
  </si>
  <si>
    <t>03243</t>
  </si>
  <si>
    <t>Saint-Marcel-en-Murat</t>
  </si>
  <si>
    <t>03244</t>
  </si>
  <si>
    <t>Saint-Marcel-en-Marcillat</t>
  </si>
  <si>
    <t>03245</t>
  </si>
  <si>
    <t>Saint-Martin-des-Lais</t>
  </si>
  <si>
    <t>03246</t>
  </si>
  <si>
    <t>Saint-Martinien</t>
  </si>
  <si>
    <t>03247</t>
  </si>
  <si>
    <t>Saint-Menoux</t>
  </si>
  <si>
    <t>03248</t>
  </si>
  <si>
    <t>Saint-Nicolas-des-Biefs</t>
  </si>
  <si>
    <t>03249</t>
  </si>
  <si>
    <t>Saint-Palais</t>
  </si>
  <si>
    <t>03250</t>
  </si>
  <si>
    <t>Saint-Pierre-Laval</t>
  </si>
  <si>
    <t>03251</t>
  </si>
  <si>
    <t>Saint-Plaisir</t>
  </si>
  <si>
    <t>03252</t>
  </si>
  <si>
    <t>Saint-Pont</t>
  </si>
  <si>
    <t>03253</t>
  </si>
  <si>
    <t>Saint-Pourçain-sur-Besbre</t>
  </si>
  <si>
    <t>03254</t>
  </si>
  <si>
    <t>Saint-Pourçain-sur-Sioule</t>
  </si>
  <si>
    <t>03255</t>
  </si>
  <si>
    <t>Saint-Priest-d'Andelot</t>
  </si>
  <si>
    <t>03256</t>
  </si>
  <si>
    <t>Saint-Priest-en-Murat</t>
  </si>
  <si>
    <t>03257</t>
  </si>
  <si>
    <t>Saint-Prix</t>
  </si>
  <si>
    <t>03259</t>
  </si>
  <si>
    <t>Saint-Sauvier</t>
  </si>
  <si>
    <t>03260</t>
  </si>
  <si>
    <t>Saint-Sornin</t>
  </si>
  <si>
    <t>03261</t>
  </si>
  <si>
    <t>Sainte-Thérence</t>
  </si>
  <si>
    <t>03263</t>
  </si>
  <si>
    <t>Saint-Voir</t>
  </si>
  <si>
    <t>03265</t>
  </si>
  <si>
    <t>Saligny-sur-Roudon</t>
  </si>
  <si>
    <t>03266</t>
  </si>
  <si>
    <t>Sanssat</t>
  </si>
  <si>
    <t>03267</t>
  </si>
  <si>
    <t>Saulcet</t>
  </si>
  <si>
    <t>03268</t>
  </si>
  <si>
    <t>Saulzet</t>
  </si>
  <si>
    <t>03269</t>
  </si>
  <si>
    <t>Sauvagny</t>
  </si>
  <si>
    <t>03270</t>
  </si>
  <si>
    <t>Sazeret</t>
  </si>
  <si>
    <t>03272</t>
  </si>
  <si>
    <t>Servilly</t>
  </si>
  <si>
    <t>03274</t>
  </si>
  <si>
    <t>Sorbier</t>
  </si>
  <si>
    <t>03275</t>
  </si>
  <si>
    <t>Souvigny</t>
  </si>
  <si>
    <t>03276</t>
  </si>
  <si>
    <t>Sussat</t>
  </si>
  <si>
    <t>03277</t>
  </si>
  <si>
    <t>Target</t>
  </si>
  <si>
    <t>03278</t>
  </si>
  <si>
    <t>Taxat-Senat</t>
  </si>
  <si>
    <t>03280</t>
  </si>
  <si>
    <t>Terjat</t>
  </si>
  <si>
    <t>03281</t>
  </si>
  <si>
    <t>Le Theil</t>
  </si>
  <si>
    <t>03282</t>
  </si>
  <si>
    <t>Theneuille</t>
  </si>
  <si>
    <t>03283</t>
  </si>
  <si>
    <t>Thiel-sur-Acolin</t>
  </si>
  <si>
    <t>03284</t>
  </si>
  <si>
    <t>Thionne</t>
  </si>
  <si>
    <t>03285</t>
  </si>
  <si>
    <t>Tortezais</t>
  </si>
  <si>
    <t>03286</t>
  </si>
  <si>
    <t>Toulon-sur-Allier</t>
  </si>
  <si>
    <t>03287</t>
  </si>
  <si>
    <t>Treban</t>
  </si>
  <si>
    <t>03288</t>
  </si>
  <si>
    <t>Treignat</t>
  </si>
  <si>
    <t>03289</t>
  </si>
  <si>
    <t>Treteau</t>
  </si>
  <si>
    <t>03290</t>
  </si>
  <si>
    <t>Trévol</t>
  </si>
  <si>
    <t>03291</t>
  </si>
  <si>
    <t>Trézelles</t>
  </si>
  <si>
    <t>03292</t>
  </si>
  <si>
    <t>Tronget</t>
  </si>
  <si>
    <t>03293</t>
  </si>
  <si>
    <t>Urçay</t>
  </si>
  <si>
    <t>03294</t>
  </si>
  <si>
    <t>Ussel-d'Allier</t>
  </si>
  <si>
    <t>03295</t>
  </si>
  <si>
    <t>Valignat</t>
  </si>
  <si>
    <t>03296</t>
  </si>
  <si>
    <t>Valigny</t>
  </si>
  <si>
    <t>03297</t>
  </si>
  <si>
    <t>Vallon-en-Sully</t>
  </si>
  <si>
    <t>03298</t>
  </si>
  <si>
    <t>Varennes-sur-Allier</t>
  </si>
  <si>
    <t>03299</t>
  </si>
  <si>
    <t>Varennes-sur-Tèche</t>
  </si>
  <si>
    <t>03300</t>
  </si>
  <si>
    <t>Vaumas</t>
  </si>
  <si>
    <t>03301</t>
  </si>
  <si>
    <t>Vaux</t>
  </si>
  <si>
    <t>03302</t>
  </si>
  <si>
    <t>Veauce</t>
  </si>
  <si>
    <t>03303</t>
  </si>
  <si>
    <t>Venas</t>
  </si>
  <si>
    <t>03305</t>
  </si>
  <si>
    <t>Verneix</t>
  </si>
  <si>
    <t>03307</t>
  </si>
  <si>
    <t>Verneuil-en-Bourbonnais</t>
  </si>
  <si>
    <t>03308</t>
  </si>
  <si>
    <t>Vernusse</t>
  </si>
  <si>
    <t>03309</t>
  </si>
  <si>
    <t>Le Veurdre</t>
  </si>
  <si>
    <t>03311</t>
  </si>
  <si>
    <t>Vicq</t>
  </si>
  <si>
    <t>03312</t>
  </si>
  <si>
    <t>Vieure</t>
  </si>
  <si>
    <t>03313</t>
  </si>
  <si>
    <t>Le Vilhain</t>
  </si>
  <si>
    <t>03314</t>
  </si>
  <si>
    <t>Villebret</t>
  </si>
  <si>
    <t>03315</t>
  </si>
  <si>
    <t>Villefranche-d'Allier</t>
  </si>
  <si>
    <t>03316</t>
  </si>
  <si>
    <t>Villeneuve-sur-Allier</t>
  </si>
  <si>
    <t>03317</t>
  </si>
  <si>
    <t>Viplaix</t>
  </si>
  <si>
    <t>03319</t>
  </si>
  <si>
    <t>Voussac</t>
  </si>
  <si>
    <t>03320</t>
  </si>
  <si>
    <t>Ygrande</t>
  </si>
  <si>
    <t>03321</t>
  </si>
  <si>
    <t>Yzeure</t>
  </si>
  <si>
    <t>07001</t>
  </si>
  <si>
    <t>Accons</t>
  </si>
  <si>
    <t>07004</t>
  </si>
  <si>
    <t>Ajoux</t>
  </si>
  <si>
    <t>07006</t>
  </si>
  <si>
    <t>Albon-d'Ardèche</t>
  </si>
  <si>
    <t>07007</t>
  </si>
  <si>
    <t>Alboussière</t>
  </si>
  <si>
    <t>07012</t>
  </si>
  <si>
    <t>Arcens</t>
  </si>
  <si>
    <t>07014</t>
  </si>
  <si>
    <t>Arlebosc</t>
  </si>
  <si>
    <t>07017</t>
  </si>
  <si>
    <t>Les Assions</t>
  </si>
  <si>
    <t>07018</t>
  </si>
  <si>
    <t>Astet</t>
  </si>
  <si>
    <t>07023</t>
  </si>
  <si>
    <t>Balazuc</t>
  </si>
  <si>
    <t>07024</t>
  </si>
  <si>
    <t>Banne</t>
  </si>
  <si>
    <t>07025</t>
  </si>
  <si>
    <t>Barnas</t>
  </si>
  <si>
    <t>07026</t>
  </si>
  <si>
    <t>Le Béage</t>
  </si>
  <si>
    <t>07028</t>
  </si>
  <si>
    <t>Beaulieu</t>
  </si>
  <si>
    <t>07029</t>
  </si>
  <si>
    <t>Beaumont</t>
  </si>
  <si>
    <t>07030</t>
  </si>
  <si>
    <t>Beauvène</t>
  </si>
  <si>
    <t>07031</t>
  </si>
  <si>
    <t>Berrias-et-Casteljau</t>
  </si>
  <si>
    <t>07032</t>
  </si>
  <si>
    <t>Berzème</t>
  </si>
  <si>
    <t>07033</t>
  </si>
  <si>
    <t>Bessas</t>
  </si>
  <si>
    <t>07035</t>
  </si>
  <si>
    <t>Boffres</t>
  </si>
  <si>
    <t>07037</t>
  </si>
  <si>
    <t>Borée</t>
  </si>
  <si>
    <t>07038</t>
  </si>
  <si>
    <t>Borne</t>
  </si>
  <si>
    <t>07039</t>
  </si>
  <si>
    <t>Bozas</t>
  </si>
  <si>
    <t>07045</t>
  </si>
  <si>
    <t>Burzet</t>
  </si>
  <si>
    <t>07047</t>
  </si>
  <si>
    <t>Cellier-du-Luc</t>
  </si>
  <si>
    <t>07048</t>
  </si>
  <si>
    <t>Chalencon</t>
  </si>
  <si>
    <t>07049</t>
  </si>
  <si>
    <t>Le Chambon</t>
  </si>
  <si>
    <t>07050</t>
  </si>
  <si>
    <t>Chambonas</t>
  </si>
  <si>
    <t>07052</t>
  </si>
  <si>
    <t>Champis</t>
  </si>
  <si>
    <t>07053</t>
  </si>
  <si>
    <t>Chandolas</t>
  </si>
  <si>
    <t>07054</t>
  </si>
  <si>
    <t>Chanéac</t>
  </si>
  <si>
    <t>07058</t>
  </si>
  <si>
    <t>Chassiers</t>
  </si>
  <si>
    <t>07060</t>
  </si>
  <si>
    <t>Châteauneuf-de-Vernoux</t>
  </si>
  <si>
    <t>07061</t>
  </si>
  <si>
    <t>Chauzon</t>
  </si>
  <si>
    <t>07062</t>
  </si>
  <si>
    <t>Chazeaux</t>
  </si>
  <si>
    <t>07064</t>
  </si>
  <si>
    <t>Le Cheylard</t>
  </si>
  <si>
    <t>07065</t>
  </si>
  <si>
    <t>Chirols</t>
  </si>
  <si>
    <t>07069</t>
  </si>
  <si>
    <t>Colombier-le-Vieux</t>
  </si>
  <si>
    <t>07071</t>
  </si>
  <si>
    <t>Coucouron</t>
  </si>
  <si>
    <t>07073</t>
  </si>
  <si>
    <t>Le Crestet</t>
  </si>
  <si>
    <t>07075</t>
  </si>
  <si>
    <t>Cros-de-Géorand</t>
  </si>
  <si>
    <t>07077</t>
  </si>
  <si>
    <t>Darbres</t>
  </si>
  <si>
    <t>07079</t>
  </si>
  <si>
    <t>Désaignes</t>
  </si>
  <si>
    <t>07080</t>
  </si>
  <si>
    <t>Devesset</t>
  </si>
  <si>
    <t>07081</t>
  </si>
  <si>
    <t>Dompnac</t>
  </si>
  <si>
    <t>07082</t>
  </si>
  <si>
    <t>Dornas</t>
  </si>
  <si>
    <t>07083</t>
  </si>
  <si>
    <t>Dunière-sur-Eyrieux</t>
  </si>
  <si>
    <t>07085</t>
  </si>
  <si>
    <t>Empurany</t>
  </si>
  <si>
    <t>07087</t>
  </si>
  <si>
    <t>Fabras</t>
  </si>
  <si>
    <t>07088</t>
  </si>
  <si>
    <t>Faugères</t>
  </si>
  <si>
    <t>07093</t>
  </si>
  <si>
    <t>Genestelle</t>
  </si>
  <si>
    <t>07094</t>
  </si>
  <si>
    <t>Gilhac-et-Bruzac</t>
  </si>
  <si>
    <t>07095</t>
  </si>
  <si>
    <t>Gilhoc-sur-Ormèze</t>
  </si>
  <si>
    <t>07096</t>
  </si>
  <si>
    <t>Gluiras</t>
  </si>
  <si>
    <t>07098</t>
  </si>
  <si>
    <t>Gourdon</t>
  </si>
  <si>
    <t>07100</t>
  </si>
  <si>
    <t>Gravières</t>
  </si>
  <si>
    <t>07101</t>
  </si>
  <si>
    <t>Grospierres</t>
  </si>
  <si>
    <t>07103</t>
  </si>
  <si>
    <t>Saint-Julien-d'Intres</t>
  </si>
  <si>
    <t>07104</t>
  </si>
  <si>
    <t>Issamoulenc</t>
  </si>
  <si>
    <t>07105</t>
  </si>
  <si>
    <t>Issanlas</t>
  </si>
  <si>
    <t>07106</t>
  </si>
  <si>
    <t>Issarlès</t>
  </si>
  <si>
    <t>07107</t>
  </si>
  <si>
    <t>Jaujac</t>
  </si>
  <si>
    <t>07108</t>
  </si>
  <si>
    <t>Jaunac</t>
  </si>
  <si>
    <t>07109</t>
  </si>
  <si>
    <t>Joannas</t>
  </si>
  <si>
    <t>07110</t>
  </si>
  <si>
    <t>Joyeuse</t>
  </si>
  <si>
    <t>07113</t>
  </si>
  <si>
    <t>Labastide-de-Virac</t>
  </si>
  <si>
    <t>07114</t>
  </si>
  <si>
    <t>Labatie-d'Andaure</t>
  </si>
  <si>
    <t>07115</t>
  </si>
  <si>
    <t>Labeaume</t>
  </si>
  <si>
    <t>07117</t>
  </si>
  <si>
    <t>Lablachère</t>
  </si>
  <si>
    <t>07118</t>
  </si>
  <si>
    <t>Laboule</t>
  </si>
  <si>
    <t>07119</t>
  </si>
  <si>
    <t>Le Lac-d'Issarlès</t>
  </si>
  <si>
    <t>07120</t>
  </si>
  <si>
    <t>Lachamp-Raphaël</t>
  </si>
  <si>
    <t>07121</t>
  </si>
  <si>
    <t>Lachapelle-Graillouse</t>
  </si>
  <si>
    <t>07123</t>
  </si>
  <si>
    <t>Lachapelle-sous-Chanéac</t>
  </si>
  <si>
    <t>07124</t>
  </si>
  <si>
    <t>Lafarre</t>
  </si>
  <si>
    <t>07126</t>
  </si>
  <si>
    <t>Lagorce</t>
  </si>
  <si>
    <t>07127</t>
  </si>
  <si>
    <t>Lalevade-d'Ardèche</t>
  </si>
  <si>
    <t>07128</t>
  </si>
  <si>
    <t>Lalouvesc</t>
  </si>
  <si>
    <t>07129</t>
  </si>
  <si>
    <t>Lamastre</t>
  </si>
  <si>
    <t>07130</t>
  </si>
  <si>
    <t>Lanarce</t>
  </si>
  <si>
    <t>07131</t>
  </si>
  <si>
    <t>Lanas</t>
  </si>
  <si>
    <t>07132</t>
  </si>
  <si>
    <t>Largentière</t>
  </si>
  <si>
    <t>07134</t>
  </si>
  <si>
    <t>Laurac-en-Vivarais</t>
  </si>
  <si>
    <t>07136</t>
  </si>
  <si>
    <t>Laveyrune</t>
  </si>
  <si>
    <t>07137</t>
  </si>
  <si>
    <t>Lavillatte</t>
  </si>
  <si>
    <t>07138</t>
  </si>
  <si>
    <t>Lavilledieu</t>
  </si>
  <si>
    <t>07142</t>
  </si>
  <si>
    <t>Lespéron</t>
  </si>
  <si>
    <t>07144</t>
  </si>
  <si>
    <t>Loubaresse</t>
  </si>
  <si>
    <t>07145</t>
  </si>
  <si>
    <t>Lussas</t>
  </si>
  <si>
    <t>07147</t>
  </si>
  <si>
    <t>Malarce-sur-la-Thines</t>
  </si>
  <si>
    <t>07148</t>
  </si>
  <si>
    <t>Malbosc</t>
  </si>
  <si>
    <t>07149</t>
  </si>
  <si>
    <t>Marcols-les-Eaux</t>
  </si>
  <si>
    <t>07150</t>
  </si>
  <si>
    <t>Mariac</t>
  </si>
  <si>
    <t>07151</t>
  </si>
  <si>
    <t>Mars</t>
  </si>
  <si>
    <t>07153</t>
  </si>
  <si>
    <t>Mayres</t>
  </si>
  <si>
    <t>07154</t>
  </si>
  <si>
    <t>Mazan-l'Abbaye</t>
  </si>
  <si>
    <t>07156</t>
  </si>
  <si>
    <t>Meyras</t>
  </si>
  <si>
    <t>07159</t>
  </si>
  <si>
    <t>Mirabel</t>
  </si>
  <si>
    <t>07161</t>
  </si>
  <si>
    <t>Montpezat-sous-Bauzon</t>
  </si>
  <si>
    <t>07162</t>
  </si>
  <si>
    <t>Montréal</t>
  </si>
  <si>
    <t>07163</t>
  </si>
  <si>
    <t>Montselgues</t>
  </si>
  <si>
    <t>07165</t>
  </si>
  <si>
    <t>Belsentes</t>
  </si>
  <si>
    <t>07166</t>
  </si>
  <si>
    <t>Nozières</t>
  </si>
  <si>
    <t>07167</t>
  </si>
  <si>
    <t>Les Ollières-sur-Eyrieux</t>
  </si>
  <si>
    <t>07168</t>
  </si>
  <si>
    <t>Orgnac-l'Aven</t>
  </si>
  <si>
    <t>07170</t>
  </si>
  <si>
    <t>Pailharès</t>
  </si>
  <si>
    <t>07171</t>
  </si>
  <si>
    <t>Payzac</t>
  </si>
  <si>
    <t>07173</t>
  </si>
  <si>
    <t>Péreyres</t>
  </si>
  <si>
    <t>07175</t>
  </si>
  <si>
    <t>Le Plagnal</t>
  </si>
  <si>
    <t>07176</t>
  </si>
  <si>
    <t>Planzolles</t>
  </si>
  <si>
    <t>07178</t>
  </si>
  <si>
    <t>Pont-de-Labeaume</t>
  </si>
  <si>
    <t>07182</t>
  </si>
  <si>
    <t>Prades</t>
  </si>
  <si>
    <t>07183</t>
  </si>
  <si>
    <t>Pradons</t>
  </si>
  <si>
    <t>07184</t>
  </si>
  <si>
    <t>Pranles</t>
  </si>
  <si>
    <t>07185</t>
  </si>
  <si>
    <t>Préaux</t>
  </si>
  <si>
    <t>07187</t>
  </si>
  <si>
    <t>Prunet</t>
  </si>
  <si>
    <t>07189</t>
  </si>
  <si>
    <t>Ribes</t>
  </si>
  <si>
    <t>07190</t>
  </si>
  <si>
    <t>Rochecolombe</t>
  </si>
  <si>
    <t>07192</t>
  </si>
  <si>
    <t>Rochepaule</t>
  </si>
  <si>
    <t>07193</t>
  </si>
  <si>
    <t>Rocher</t>
  </si>
  <si>
    <t>07195</t>
  </si>
  <si>
    <t>La Rochette</t>
  </si>
  <si>
    <t>07196</t>
  </si>
  <si>
    <t>07199</t>
  </si>
  <si>
    <t>Rosières</t>
  </si>
  <si>
    <t>07200</t>
  </si>
  <si>
    <t>Le Roux</t>
  </si>
  <si>
    <t>07201</t>
  </si>
  <si>
    <t>Ruoms</t>
  </si>
  <si>
    <t>07202</t>
  </si>
  <si>
    <t>Sablières</t>
  </si>
  <si>
    <t>07203</t>
  </si>
  <si>
    <t>Sagnes-et-Goudoulet</t>
  </si>
  <si>
    <t>07204</t>
  </si>
  <si>
    <t>Saint-Agrève</t>
  </si>
  <si>
    <t>07205</t>
  </si>
  <si>
    <t>Saint-Alban-d'Ay</t>
  </si>
  <si>
    <t>07206</t>
  </si>
  <si>
    <t>Saint-Alban-en-Montagne</t>
  </si>
  <si>
    <t>07207</t>
  </si>
  <si>
    <t>Saint-Alban-Auriolles</t>
  </si>
  <si>
    <t>07208</t>
  </si>
  <si>
    <t>Saint-Andéol-de-Berg</t>
  </si>
  <si>
    <t>07209</t>
  </si>
  <si>
    <t>Saint-Andéol-de-Fourchades</t>
  </si>
  <si>
    <t>07210</t>
  </si>
  <si>
    <t>Saint-Andéol-de-Vals</t>
  </si>
  <si>
    <t>07211</t>
  </si>
  <si>
    <t>Saint-André-de-Cruzières</t>
  </si>
  <si>
    <t>07212</t>
  </si>
  <si>
    <t>Saint-André-en-Vivarais</t>
  </si>
  <si>
    <t>07213</t>
  </si>
  <si>
    <t>Saint-André-Lachamp</t>
  </si>
  <si>
    <t>07214</t>
  </si>
  <si>
    <t>Saint-Apollinaire-de-Rias</t>
  </si>
  <si>
    <t>07215</t>
  </si>
  <si>
    <t>Saint-Barthélemy-le-Meil</t>
  </si>
  <si>
    <t>07216</t>
  </si>
  <si>
    <t>Saint-Barthélemy-Grozon</t>
  </si>
  <si>
    <t>07218</t>
  </si>
  <si>
    <t>Saint-Basile</t>
  </si>
  <si>
    <t>07220</t>
  </si>
  <si>
    <t>Saint-Christol</t>
  </si>
  <si>
    <t>07222</t>
  </si>
  <si>
    <t>Saint-Cierge-sous-le-Cheylard</t>
  </si>
  <si>
    <t>07223</t>
  </si>
  <si>
    <t>Saint-Cirgues-de-Prades</t>
  </si>
  <si>
    <t>07224</t>
  </si>
  <si>
    <t>Saint-Cirgues-en-Montagne</t>
  </si>
  <si>
    <t>07226</t>
  </si>
  <si>
    <t>07230</t>
  </si>
  <si>
    <t>Saint-Étienne-de-Boulogne</t>
  </si>
  <si>
    <t>07232</t>
  </si>
  <si>
    <t>Saint-Étienne-de-Lugdarès</t>
  </si>
  <si>
    <t>07233</t>
  </si>
  <si>
    <t>Saint-Étienne-de-Serre</t>
  </si>
  <si>
    <t>07235</t>
  </si>
  <si>
    <t>Sainte-Eulalie</t>
  </si>
  <si>
    <t>07236</t>
  </si>
  <si>
    <t>Saint-Félicien</t>
  </si>
  <si>
    <t>07238</t>
  </si>
  <si>
    <t>Saint-Genest-de-Beauzon</t>
  </si>
  <si>
    <t>07239</t>
  </si>
  <si>
    <t>Saint-Genest-Lachamp</t>
  </si>
  <si>
    <t>07241</t>
  </si>
  <si>
    <t>Saint-Germain</t>
  </si>
  <si>
    <t>07242</t>
  </si>
  <si>
    <t>Saint-Gineis-en-Coiron</t>
  </si>
  <si>
    <t>07244</t>
  </si>
  <si>
    <t>Saint-Jean-Chambre</t>
  </si>
  <si>
    <t>07247</t>
  </si>
  <si>
    <t>Saint-Jean-le-Centenier</t>
  </si>
  <si>
    <t>07248</t>
  </si>
  <si>
    <t>Saint-Jean-Roure</t>
  </si>
  <si>
    <t>07249</t>
  </si>
  <si>
    <t>Saint-Jeure-d'Andaure</t>
  </si>
  <si>
    <t>07250</t>
  </si>
  <si>
    <t>Saint-Jeure-d'Ay</t>
  </si>
  <si>
    <t>07251</t>
  </si>
  <si>
    <t>Saint-Joseph-des-Bancs</t>
  </si>
  <si>
    <t>07253</t>
  </si>
  <si>
    <t>Saint-Julien-du-Gua</t>
  </si>
  <si>
    <t>07257</t>
  </si>
  <si>
    <t>Saint-Julien-le-Roux</t>
  </si>
  <si>
    <t>07262</t>
  </si>
  <si>
    <t>Saint-Laurent-les-Bains-Laval-d'Aurelle</t>
  </si>
  <si>
    <t>07263</t>
  </si>
  <si>
    <t>Saint-Laurent-sous-Coiron</t>
  </si>
  <si>
    <t>07266</t>
  </si>
  <si>
    <t>Sainte-Marguerite-Lafigère</t>
  </si>
  <si>
    <t>07267</t>
  </si>
  <si>
    <t>Saint-Martial</t>
  </si>
  <si>
    <t>07269</t>
  </si>
  <si>
    <t>Saint-Martin-de-Valamas</t>
  </si>
  <si>
    <t>07272</t>
  </si>
  <si>
    <t>Saint-Maurice-d'Ardèche</t>
  </si>
  <si>
    <t>07273</t>
  </si>
  <si>
    <t>Saint-Maurice-d'Ibie</t>
  </si>
  <si>
    <t>07274</t>
  </si>
  <si>
    <t>Saint-Maurice-en-Chalencon</t>
  </si>
  <si>
    <t>07275</t>
  </si>
  <si>
    <t>Saint-Mélany</t>
  </si>
  <si>
    <t>07276</t>
  </si>
  <si>
    <t>Saint-Michel-d'Aurance</t>
  </si>
  <si>
    <t>07277</t>
  </si>
  <si>
    <t>Saint-Michel-de-Boulogne</t>
  </si>
  <si>
    <t>07278</t>
  </si>
  <si>
    <t>Saint-Michel-de-Chabrillanoux</t>
  </si>
  <si>
    <t>07280</t>
  </si>
  <si>
    <t>Saint-Paul-le-Jeune</t>
  </si>
  <si>
    <t>07282</t>
  </si>
  <si>
    <t>Saint-Pierre-de-Colombier</t>
  </si>
  <si>
    <t>07284</t>
  </si>
  <si>
    <t>Saint-Pierre-Saint-Jean</t>
  </si>
  <si>
    <t>07285</t>
  </si>
  <si>
    <t>Saint-Pierre-sur-Doux</t>
  </si>
  <si>
    <t>07286</t>
  </si>
  <si>
    <t>Saint-Pierreville</t>
  </si>
  <si>
    <t>07287</t>
  </si>
  <si>
    <t>Saint-Pons</t>
  </si>
  <si>
    <t>07290</t>
  </si>
  <si>
    <t>07291</t>
  </si>
  <si>
    <t>Saint-Remèze</t>
  </si>
  <si>
    <t>07292</t>
  </si>
  <si>
    <t>Saint-Romain-d'Ay</t>
  </si>
  <si>
    <t>07293</t>
  </si>
  <si>
    <t>Saint-Romain-de-Lerps</t>
  </si>
  <si>
    <t>07294</t>
  </si>
  <si>
    <t>Saint-Sauveur-de-Cruzières</t>
  </si>
  <si>
    <t>07295</t>
  </si>
  <si>
    <t>Saint-Sauveur-de-Montagut</t>
  </si>
  <si>
    <t>07297</t>
  </si>
  <si>
    <t>Saint-Sylvestre</t>
  </si>
  <si>
    <t>07299</t>
  </si>
  <si>
    <t>Saint-Symphorien-de-Mahun</t>
  </si>
  <si>
    <t>07301</t>
  </si>
  <si>
    <t>Saint-Victor</t>
  </si>
  <si>
    <t>07303</t>
  </si>
  <si>
    <t>Saint-Vincent-de-Durfort</t>
  </si>
  <si>
    <t>07304</t>
  </si>
  <si>
    <t>Salavas</t>
  </si>
  <si>
    <t>07305</t>
  </si>
  <si>
    <t>Les Salelles</t>
  </si>
  <si>
    <t>07306</t>
  </si>
  <si>
    <t>Sampzon</t>
  </si>
  <si>
    <t>07307</t>
  </si>
  <si>
    <t>Sanilhac</t>
  </si>
  <si>
    <t>07309</t>
  </si>
  <si>
    <t>Satillieu</t>
  </si>
  <si>
    <t>07311</t>
  </si>
  <si>
    <t>Sceautres</t>
  </si>
  <si>
    <t>07314</t>
  </si>
  <si>
    <t>Silhac</t>
  </si>
  <si>
    <t>07315</t>
  </si>
  <si>
    <t>La Souche</t>
  </si>
  <si>
    <t>07318</t>
  </si>
  <si>
    <t>Tauriers</t>
  </si>
  <si>
    <t>07322</t>
  </si>
  <si>
    <t>Thueyts</t>
  </si>
  <si>
    <t>07326</t>
  </si>
  <si>
    <t>Usclades-et-Rieutord</t>
  </si>
  <si>
    <t>07327</t>
  </si>
  <si>
    <t>Uzer</t>
  </si>
  <si>
    <t>07328</t>
  </si>
  <si>
    <t>Vagnas</t>
  </si>
  <si>
    <t>07329</t>
  </si>
  <si>
    <t>Valgorge</t>
  </si>
  <si>
    <t>07330</t>
  </si>
  <si>
    <t>Vallon-Pont-d'Arc</t>
  </si>
  <si>
    <t>07334</t>
  </si>
  <si>
    <t>Les Vans</t>
  </si>
  <si>
    <t>07335</t>
  </si>
  <si>
    <t>Vaudevant</t>
  </si>
  <si>
    <t>07336</t>
  </si>
  <si>
    <t>Vernon</t>
  </si>
  <si>
    <t>07338</t>
  </si>
  <si>
    <t>Vernoux-en-Vivarais</t>
  </si>
  <si>
    <t>07341</t>
  </si>
  <si>
    <t>Villeneuve-de-Berg</t>
  </si>
  <si>
    <t>07343</t>
  </si>
  <si>
    <t>Vinezac</t>
  </si>
  <si>
    <t>07348</t>
  </si>
  <si>
    <t>Vogüé</t>
  </si>
  <si>
    <t>15001</t>
  </si>
  <si>
    <t>Allanche</t>
  </si>
  <si>
    <t>15002</t>
  </si>
  <si>
    <t>Alleuze</t>
  </si>
  <si>
    <t>15003</t>
  </si>
  <si>
    <t>Ally</t>
  </si>
  <si>
    <t>15004</t>
  </si>
  <si>
    <t>Andelat</t>
  </si>
  <si>
    <t>15005</t>
  </si>
  <si>
    <t>Anglards-de-Saint-Flour</t>
  </si>
  <si>
    <t>15006</t>
  </si>
  <si>
    <t>Anglards-de-Salers</t>
  </si>
  <si>
    <t>15007</t>
  </si>
  <si>
    <t>Anterrieux</t>
  </si>
  <si>
    <t>15008</t>
  </si>
  <si>
    <t>Antignac</t>
  </si>
  <si>
    <t>15009</t>
  </si>
  <si>
    <t>Apchon</t>
  </si>
  <si>
    <t>15010</t>
  </si>
  <si>
    <t>Arches</t>
  </si>
  <si>
    <t>15011</t>
  </si>
  <si>
    <t>Arnac</t>
  </si>
  <si>
    <t>15013</t>
  </si>
  <si>
    <t>Auriac-l'Église</t>
  </si>
  <si>
    <t>15015</t>
  </si>
  <si>
    <t>Auzers</t>
  </si>
  <si>
    <t>15016</t>
  </si>
  <si>
    <t>Ayrens</t>
  </si>
  <si>
    <t>15017</t>
  </si>
  <si>
    <t>Badailhac</t>
  </si>
  <si>
    <t>15018</t>
  </si>
  <si>
    <t>Barriac-les-Bosquets</t>
  </si>
  <si>
    <t>15019</t>
  </si>
  <si>
    <t>Bassignac</t>
  </si>
  <si>
    <t>15020</t>
  </si>
  <si>
    <t>15021</t>
  </si>
  <si>
    <t>Boisset</t>
  </si>
  <si>
    <t>15022</t>
  </si>
  <si>
    <t>Bonnac</t>
  </si>
  <si>
    <t>15024</t>
  </si>
  <si>
    <t>Brageac</t>
  </si>
  <si>
    <t>15025</t>
  </si>
  <si>
    <t>Albepierre-Bredons</t>
  </si>
  <si>
    <t>15026</t>
  </si>
  <si>
    <t>Brezons</t>
  </si>
  <si>
    <t>15027</t>
  </si>
  <si>
    <t>Puycapel</t>
  </si>
  <si>
    <t>15028</t>
  </si>
  <si>
    <t>Carlat</t>
  </si>
  <si>
    <t>15029</t>
  </si>
  <si>
    <t>Cassaniouze</t>
  </si>
  <si>
    <t>15030</t>
  </si>
  <si>
    <t>Cayrols</t>
  </si>
  <si>
    <t>15032</t>
  </si>
  <si>
    <t>Celoux</t>
  </si>
  <si>
    <t>15033</t>
  </si>
  <si>
    <t>Cézens</t>
  </si>
  <si>
    <t>15034</t>
  </si>
  <si>
    <t>Chaliers</t>
  </si>
  <si>
    <t>15036</t>
  </si>
  <si>
    <t>Chalvignac</t>
  </si>
  <si>
    <t>15037</t>
  </si>
  <si>
    <t>Champagnac</t>
  </si>
  <si>
    <t>15038</t>
  </si>
  <si>
    <t>Champs-sur-Tarentaine-Marchal</t>
  </si>
  <si>
    <t>15040</t>
  </si>
  <si>
    <t>Chanterelle</t>
  </si>
  <si>
    <t>15041</t>
  </si>
  <si>
    <t>La Chapelle-d'Alagnon</t>
  </si>
  <si>
    <t>15042</t>
  </si>
  <si>
    <t>La Chapelle-Laurent</t>
  </si>
  <si>
    <t>15043</t>
  </si>
  <si>
    <t>Charmensac</t>
  </si>
  <si>
    <t>15045</t>
  </si>
  <si>
    <t>Chaudes-Aigues</t>
  </si>
  <si>
    <t>15046</t>
  </si>
  <si>
    <t>Chaussenac</t>
  </si>
  <si>
    <t>15048</t>
  </si>
  <si>
    <t>Chazelles</t>
  </si>
  <si>
    <t>15049</t>
  </si>
  <si>
    <t>Cheylade</t>
  </si>
  <si>
    <t>15050</t>
  </si>
  <si>
    <t>Le Claux</t>
  </si>
  <si>
    <t>15051</t>
  </si>
  <si>
    <t>Clavières</t>
  </si>
  <si>
    <t>15052</t>
  </si>
  <si>
    <t>Collandres</t>
  </si>
  <si>
    <t>15053</t>
  </si>
  <si>
    <t>Coltines</t>
  </si>
  <si>
    <t>15054</t>
  </si>
  <si>
    <t>Condat</t>
  </si>
  <si>
    <t>15055</t>
  </si>
  <si>
    <t>Coren</t>
  </si>
  <si>
    <t>15057</t>
  </si>
  <si>
    <t>Cros-de-Montvert</t>
  </si>
  <si>
    <t>15058</t>
  </si>
  <si>
    <t>Cros-de-Ronesque</t>
  </si>
  <si>
    <t>15059</t>
  </si>
  <si>
    <t>Cussac</t>
  </si>
  <si>
    <t>15060</t>
  </si>
  <si>
    <t>Deux-Verges</t>
  </si>
  <si>
    <t>15061</t>
  </si>
  <si>
    <t>Dienne</t>
  </si>
  <si>
    <t>15063</t>
  </si>
  <si>
    <t>Drugeac</t>
  </si>
  <si>
    <t>15064</t>
  </si>
  <si>
    <t>Escorailles</t>
  </si>
  <si>
    <t>15065</t>
  </si>
  <si>
    <t>Espinasse</t>
  </si>
  <si>
    <t>15066</t>
  </si>
  <si>
    <t>Le Falgoux</t>
  </si>
  <si>
    <t>15067</t>
  </si>
  <si>
    <t>Le Fau</t>
  </si>
  <si>
    <t>15069</t>
  </si>
  <si>
    <t>Ferrières-Saint-Mary</t>
  </si>
  <si>
    <t>15070</t>
  </si>
  <si>
    <t>Fontanges</t>
  </si>
  <si>
    <t>15072</t>
  </si>
  <si>
    <t>Freix-Anglards</t>
  </si>
  <si>
    <t>15073</t>
  </si>
  <si>
    <t>Fridefont</t>
  </si>
  <si>
    <t>15074</t>
  </si>
  <si>
    <t>Giou-de-Mamou</t>
  </si>
  <si>
    <t>15075</t>
  </si>
  <si>
    <t>Girgols</t>
  </si>
  <si>
    <t>15076</t>
  </si>
  <si>
    <t>Glénat</t>
  </si>
  <si>
    <t>15077</t>
  </si>
  <si>
    <t>Gourdièges</t>
  </si>
  <si>
    <t>15078</t>
  </si>
  <si>
    <t>Jabrun</t>
  </si>
  <si>
    <t>15079</t>
  </si>
  <si>
    <t>Jaleyrac</t>
  </si>
  <si>
    <t>15080</t>
  </si>
  <si>
    <t>Joursac</t>
  </si>
  <si>
    <t>15081</t>
  </si>
  <si>
    <t>Jou-sous-Monjou</t>
  </si>
  <si>
    <t>15082</t>
  </si>
  <si>
    <t>Junhac</t>
  </si>
  <si>
    <t>15084</t>
  </si>
  <si>
    <t>Labesserette</t>
  </si>
  <si>
    <t>15085</t>
  </si>
  <si>
    <t>Labrousse</t>
  </si>
  <si>
    <t>15086</t>
  </si>
  <si>
    <t>Lacapelle-Barrès</t>
  </si>
  <si>
    <t>15087</t>
  </si>
  <si>
    <t>Lacapelle-del-Fraisse</t>
  </si>
  <si>
    <t>15088</t>
  </si>
  <si>
    <t>Lacapelle-Viescamp</t>
  </si>
  <si>
    <t>15089</t>
  </si>
  <si>
    <t>Ladinhac</t>
  </si>
  <si>
    <t>15090</t>
  </si>
  <si>
    <t>Lafeuillade-en-Vézie</t>
  </si>
  <si>
    <t>15091</t>
  </si>
  <si>
    <t>Landeyrat</t>
  </si>
  <si>
    <t>15092</t>
  </si>
  <si>
    <t>Lanobre</t>
  </si>
  <si>
    <t>15093</t>
  </si>
  <si>
    <t>Lapeyrugue</t>
  </si>
  <si>
    <t>15094</t>
  </si>
  <si>
    <t>Laroquebrou</t>
  </si>
  <si>
    <t>15095</t>
  </si>
  <si>
    <t>Laroquevieille</t>
  </si>
  <si>
    <t>15096</t>
  </si>
  <si>
    <t>Lascelle</t>
  </si>
  <si>
    <t>15097</t>
  </si>
  <si>
    <t>Lastic</t>
  </si>
  <si>
    <t>15098</t>
  </si>
  <si>
    <t>Laurie</t>
  </si>
  <si>
    <t>15100</t>
  </si>
  <si>
    <t>Laveissenet</t>
  </si>
  <si>
    <t>15101</t>
  </si>
  <si>
    <t>Laveissière</t>
  </si>
  <si>
    <t>15102</t>
  </si>
  <si>
    <t>Lavigerie</t>
  </si>
  <si>
    <t>15103</t>
  </si>
  <si>
    <t>Leucamp</t>
  </si>
  <si>
    <t>15104</t>
  </si>
  <si>
    <t>Leynhac</t>
  </si>
  <si>
    <t>15105</t>
  </si>
  <si>
    <t>Leyvaux</t>
  </si>
  <si>
    <t>15106</t>
  </si>
  <si>
    <t>Lieutadès</t>
  </si>
  <si>
    <t>15107</t>
  </si>
  <si>
    <t>Lorcières</t>
  </si>
  <si>
    <t>15108</t>
  </si>
  <si>
    <t>Val d'Arcomie</t>
  </si>
  <si>
    <t>15110</t>
  </si>
  <si>
    <t>Lugarde</t>
  </si>
  <si>
    <t>15111</t>
  </si>
  <si>
    <t>Madic</t>
  </si>
  <si>
    <t>15112</t>
  </si>
  <si>
    <t>Malbo</t>
  </si>
  <si>
    <t>15113</t>
  </si>
  <si>
    <t>Mandailles-Saint-Julien</t>
  </si>
  <si>
    <t>15114</t>
  </si>
  <si>
    <t>15116</t>
  </si>
  <si>
    <t>Marchastel</t>
  </si>
  <si>
    <t>15117</t>
  </si>
  <si>
    <t>Marcolès</t>
  </si>
  <si>
    <t>15118</t>
  </si>
  <si>
    <t>Marmanhac</t>
  </si>
  <si>
    <t>15119</t>
  </si>
  <si>
    <t>Massiac</t>
  </si>
  <si>
    <t>15120</t>
  </si>
  <si>
    <t>Mauriac</t>
  </si>
  <si>
    <t>15121</t>
  </si>
  <si>
    <t>Maurines</t>
  </si>
  <si>
    <t>15122</t>
  </si>
  <si>
    <t>Maurs</t>
  </si>
  <si>
    <t>15123</t>
  </si>
  <si>
    <t>Méallet</t>
  </si>
  <si>
    <t>15124</t>
  </si>
  <si>
    <t>Menet</t>
  </si>
  <si>
    <t>15125</t>
  </si>
  <si>
    <t>Mentières</t>
  </si>
  <si>
    <t>15126</t>
  </si>
  <si>
    <t>Molèdes</t>
  </si>
  <si>
    <t>15127</t>
  </si>
  <si>
    <t>Molompize</t>
  </si>
  <si>
    <t>15128</t>
  </si>
  <si>
    <t>La Monselie</t>
  </si>
  <si>
    <t>15129</t>
  </si>
  <si>
    <t>Montboudif</t>
  </si>
  <si>
    <t>15130</t>
  </si>
  <si>
    <t>Montchamp</t>
  </si>
  <si>
    <t>15131</t>
  </si>
  <si>
    <t>Le Monteil</t>
  </si>
  <si>
    <t>15132</t>
  </si>
  <si>
    <t>Montgreleix</t>
  </si>
  <si>
    <t>15133</t>
  </si>
  <si>
    <t>Montmurat</t>
  </si>
  <si>
    <t>15134</t>
  </si>
  <si>
    <t>Montsalvy</t>
  </si>
  <si>
    <t>15135</t>
  </si>
  <si>
    <t>Montvert</t>
  </si>
  <si>
    <t>15137</t>
  </si>
  <si>
    <t>Moussages</t>
  </si>
  <si>
    <t>15138</t>
  </si>
  <si>
    <t>15139</t>
  </si>
  <si>
    <t>Narnhac</t>
  </si>
  <si>
    <t>15141</t>
  </si>
  <si>
    <t>Neussargues en Pinatelle</t>
  </si>
  <si>
    <t>15142</t>
  </si>
  <si>
    <t>Neuvéglise-sur-Truyère</t>
  </si>
  <si>
    <t>15143</t>
  </si>
  <si>
    <t>Nieudan</t>
  </si>
  <si>
    <t>15144</t>
  </si>
  <si>
    <t>Omps</t>
  </si>
  <si>
    <t>15146</t>
  </si>
  <si>
    <t>Pailherols</t>
  </si>
  <si>
    <t>15147</t>
  </si>
  <si>
    <t>Parlan</t>
  </si>
  <si>
    <t>15148</t>
  </si>
  <si>
    <t>Paulhac</t>
  </si>
  <si>
    <t>15149</t>
  </si>
  <si>
    <t>Paulhenc</t>
  </si>
  <si>
    <t>15151</t>
  </si>
  <si>
    <t>Peyrusse</t>
  </si>
  <si>
    <t>15152</t>
  </si>
  <si>
    <t>Pierrefort</t>
  </si>
  <si>
    <t>15153</t>
  </si>
  <si>
    <t>Pleaux</t>
  </si>
  <si>
    <t>15154</t>
  </si>
  <si>
    <t>Polminhac</t>
  </si>
  <si>
    <t>15155</t>
  </si>
  <si>
    <t>Pradiers</t>
  </si>
  <si>
    <t>15156</t>
  </si>
  <si>
    <t>15157</t>
  </si>
  <si>
    <t>Quézac</t>
  </si>
  <si>
    <t>15158</t>
  </si>
  <si>
    <t>Rageade</t>
  </si>
  <si>
    <t>15159</t>
  </si>
  <si>
    <t>Raulhac</t>
  </si>
  <si>
    <t>15161</t>
  </si>
  <si>
    <t>Rézentières</t>
  </si>
  <si>
    <t>15162</t>
  </si>
  <si>
    <t>Riom-ès-Montagnes</t>
  </si>
  <si>
    <t>15163</t>
  </si>
  <si>
    <t>Roannes-Saint-Mary</t>
  </si>
  <si>
    <t>15164</t>
  </si>
  <si>
    <t>Roffiac</t>
  </si>
  <si>
    <t>15165</t>
  </si>
  <si>
    <t>Rouffiac</t>
  </si>
  <si>
    <t>15166</t>
  </si>
  <si>
    <t>Roumégoux</t>
  </si>
  <si>
    <t>15167</t>
  </si>
  <si>
    <t>Rouziers</t>
  </si>
  <si>
    <t>15168</t>
  </si>
  <si>
    <t>Ruynes-en-Margeride</t>
  </si>
  <si>
    <t>15169</t>
  </si>
  <si>
    <t>Saignes</t>
  </si>
  <si>
    <t>15170</t>
  </si>
  <si>
    <t>Saint-Amandin</t>
  </si>
  <si>
    <t>15172</t>
  </si>
  <si>
    <t>Saint-Antoine</t>
  </si>
  <si>
    <t>15173</t>
  </si>
  <si>
    <t>Saint-Bonnet-de-Condat</t>
  </si>
  <si>
    <t>15174</t>
  </si>
  <si>
    <t>Saint-Bonnet-de-Salers</t>
  </si>
  <si>
    <t>15175</t>
  </si>
  <si>
    <t>Saint-Cernin</t>
  </si>
  <si>
    <t>15176</t>
  </si>
  <si>
    <t>Saint-Chamant</t>
  </si>
  <si>
    <t>15178</t>
  </si>
  <si>
    <t>Saint-Cirgues-de-Jordanne</t>
  </si>
  <si>
    <t>15179</t>
  </si>
  <si>
    <t>Saint-Cirgues-de-Malbert</t>
  </si>
  <si>
    <t>15180</t>
  </si>
  <si>
    <t>15181</t>
  </si>
  <si>
    <t>Saint-Constant-Fournoulès</t>
  </si>
  <si>
    <t>15182</t>
  </si>
  <si>
    <t>Saint-Étienne-Cantalès</t>
  </si>
  <si>
    <t>15183</t>
  </si>
  <si>
    <t>Saint-Étienne-de-Carlat</t>
  </si>
  <si>
    <t>15184</t>
  </si>
  <si>
    <t>Saint-Étienne-de-Maurs</t>
  </si>
  <si>
    <t>15185</t>
  </si>
  <si>
    <t>Saint-Étienne-de-Chomeil</t>
  </si>
  <si>
    <t>15186</t>
  </si>
  <si>
    <t>15187</t>
  </si>
  <si>
    <t>Saint-Flour</t>
  </si>
  <si>
    <t>15188</t>
  </si>
  <si>
    <t>Saint-Georges</t>
  </si>
  <si>
    <t>15189</t>
  </si>
  <si>
    <t>Saint-Gérons</t>
  </si>
  <si>
    <t>15190</t>
  </si>
  <si>
    <t>Saint-Hippolyte</t>
  </si>
  <si>
    <t>15191</t>
  </si>
  <si>
    <t>Saint-Illide</t>
  </si>
  <si>
    <t>15192</t>
  </si>
  <si>
    <t>Saint-Jacques-des-Blats</t>
  </si>
  <si>
    <t>15194</t>
  </si>
  <si>
    <t>Saint-Julien-de-Toursac</t>
  </si>
  <si>
    <t>15196</t>
  </si>
  <si>
    <t>Saint-Mamet-la-Salvetat</t>
  </si>
  <si>
    <t>15198</t>
  </si>
  <si>
    <t>Sainte-Marie</t>
  </si>
  <si>
    <t>15199</t>
  </si>
  <si>
    <t>15200</t>
  </si>
  <si>
    <t>Saint-Martin-Cantalès</t>
  </si>
  <si>
    <t>15201</t>
  </si>
  <si>
    <t>Saint-Martin-sous-Vigouroux</t>
  </si>
  <si>
    <t>15202</t>
  </si>
  <si>
    <t>Saint-Martin-Valmeroux</t>
  </si>
  <si>
    <t>15203</t>
  </si>
  <si>
    <t>Saint-Mary-le-Plain</t>
  </si>
  <si>
    <t>15205</t>
  </si>
  <si>
    <t>Saint-Paul-de-Salers</t>
  </si>
  <si>
    <t>15206</t>
  </si>
  <si>
    <t>Saint-Pierre</t>
  </si>
  <si>
    <t>15207</t>
  </si>
  <si>
    <t>Saint-Poncy</t>
  </si>
  <si>
    <t>15208</t>
  </si>
  <si>
    <t>Saint-Projet-de-Salers</t>
  </si>
  <si>
    <t>15209</t>
  </si>
  <si>
    <t>Saint-Rémy-de-Chaudes-Aigues</t>
  </si>
  <si>
    <t>15211</t>
  </si>
  <si>
    <t>Saint-Santin-Cantalès</t>
  </si>
  <si>
    <t>15212</t>
  </si>
  <si>
    <t>Saint-Santin-de-Maurs</t>
  </si>
  <si>
    <t>15213</t>
  </si>
  <si>
    <t>Saint-Saturnin</t>
  </si>
  <si>
    <t>15214</t>
  </si>
  <si>
    <t>Saint-Saury</t>
  </si>
  <si>
    <t>15215</t>
  </si>
  <si>
    <t>Saint-Simon</t>
  </si>
  <si>
    <t>15216</t>
  </si>
  <si>
    <t>Saint-Urcize</t>
  </si>
  <si>
    <t>15217</t>
  </si>
  <si>
    <t>15218</t>
  </si>
  <si>
    <t>Saint-Vincent-de-Salers</t>
  </si>
  <si>
    <t>15219</t>
  </si>
  <si>
    <t>Salers</t>
  </si>
  <si>
    <t>15220</t>
  </si>
  <si>
    <t>Salins</t>
  </si>
  <si>
    <t>15222</t>
  </si>
  <si>
    <t>Sansac-Veinazès</t>
  </si>
  <si>
    <t>15223</t>
  </si>
  <si>
    <t>Sauvat</t>
  </si>
  <si>
    <t>15224</t>
  </si>
  <si>
    <t>La Ségalassière</t>
  </si>
  <si>
    <t>15225</t>
  </si>
  <si>
    <t>Ségur-les-Villas</t>
  </si>
  <si>
    <t>15226</t>
  </si>
  <si>
    <t>Sénezergues</t>
  </si>
  <si>
    <t>15228</t>
  </si>
  <si>
    <t>Siran</t>
  </si>
  <si>
    <t>15229</t>
  </si>
  <si>
    <t>Soulages</t>
  </si>
  <si>
    <t>15230</t>
  </si>
  <si>
    <t>Sourniac</t>
  </si>
  <si>
    <t>15231</t>
  </si>
  <si>
    <t>Talizat</t>
  </si>
  <si>
    <t>15232</t>
  </si>
  <si>
    <t>Tanavelle</t>
  </si>
  <si>
    <t>15234</t>
  </si>
  <si>
    <t>Teissières-lès-Bouliès</t>
  </si>
  <si>
    <t>15235</t>
  </si>
  <si>
    <t>Les Ternes</t>
  </si>
  <si>
    <t>15236</t>
  </si>
  <si>
    <t>Thiézac</t>
  </si>
  <si>
    <t>15237</t>
  </si>
  <si>
    <t>Tiviers</t>
  </si>
  <si>
    <t>15238</t>
  </si>
  <si>
    <t>Tournemire</t>
  </si>
  <si>
    <t>15240</t>
  </si>
  <si>
    <t>Trémouille</t>
  </si>
  <si>
    <t>15241</t>
  </si>
  <si>
    <t>La Trinitat</t>
  </si>
  <si>
    <t>15242</t>
  </si>
  <si>
    <t>Le Trioulou</t>
  </si>
  <si>
    <t>15243</t>
  </si>
  <si>
    <t>Trizac</t>
  </si>
  <si>
    <t>15244</t>
  </si>
  <si>
    <t>Ussel</t>
  </si>
  <si>
    <t>15245</t>
  </si>
  <si>
    <t>Vabres</t>
  </si>
  <si>
    <t>15246</t>
  </si>
  <si>
    <t>Valette</t>
  </si>
  <si>
    <t>15247</t>
  </si>
  <si>
    <t>Valjouze</t>
  </si>
  <si>
    <t>15248</t>
  </si>
  <si>
    <t>Valuéjols</t>
  </si>
  <si>
    <t>15249</t>
  </si>
  <si>
    <t>Le Vaulmier</t>
  </si>
  <si>
    <t>15250</t>
  </si>
  <si>
    <t>Vebret</t>
  </si>
  <si>
    <t>15251</t>
  </si>
  <si>
    <t>Védrines-Saint-Loup</t>
  </si>
  <si>
    <t>15252</t>
  </si>
  <si>
    <t>Velzic</t>
  </si>
  <si>
    <t>15253</t>
  </si>
  <si>
    <t>Vernols</t>
  </si>
  <si>
    <t>15254</t>
  </si>
  <si>
    <t>Veyrières</t>
  </si>
  <si>
    <t>15256</t>
  </si>
  <si>
    <t>Vèze</t>
  </si>
  <si>
    <t>15257</t>
  </si>
  <si>
    <t>Vezels-Roussy</t>
  </si>
  <si>
    <t>15258</t>
  </si>
  <si>
    <t>Vic-sur-Cère</t>
  </si>
  <si>
    <t>15259</t>
  </si>
  <si>
    <t>Vieillespesse</t>
  </si>
  <si>
    <t>15260</t>
  </si>
  <si>
    <t>Vieillevie</t>
  </si>
  <si>
    <t>15261</t>
  </si>
  <si>
    <t>Le Vigean</t>
  </si>
  <si>
    <t>15262</t>
  </si>
  <si>
    <t>Villedieu</t>
  </si>
  <si>
    <t>15263</t>
  </si>
  <si>
    <t>Virargues</t>
  </si>
  <si>
    <t>15264</t>
  </si>
  <si>
    <t>Vitrac</t>
  </si>
  <si>
    <t>15265</t>
  </si>
  <si>
    <t>Ydes</t>
  </si>
  <si>
    <t>15266</t>
  </si>
  <si>
    <t>Yolet</t>
  </si>
  <si>
    <t>15268</t>
  </si>
  <si>
    <t>Le Rouget-Pers</t>
  </si>
  <si>
    <t>15269</t>
  </si>
  <si>
    <t>Besse</t>
  </si>
  <si>
    <t>26001</t>
  </si>
  <si>
    <t>Solaure en Diois</t>
  </si>
  <si>
    <t>26003</t>
  </si>
  <si>
    <t>Aleyrac</t>
  </si>
  <si>
    <t>26006</t>
  </si>
  <si>
    <t>Allex</t>
  </si>
  <si>
    <t>26011</t>
  </si>
  <si>
    <t>Aouste-sur-Sye</t>
  </si>
  <si>
    <t>26012</t>
  </si>
  <si>
    <t>Arnayon</t>
  </si>
  <si>
    <t>26013</t>
  </si>
  <si>
    <t>Arpavon</t>
  </si>
  <si>
    <t>26015</t>
  </si>
  <si>
    <t>Aubenasson</t>
  </si>
  <si>
    <t>26016</t>
  </si>
  <si>
    <t>Aubres</t>
  </si>
  <si>
    <t>26017</t>
  </si>
  <si>
    <t>Aucelon</t>
  </si>
  <si>
    <t>26018</t>
  </si>
  <si>
    <t>Aulan</t>
  </si>
  <si>
    <t>26019</t>
  </si>
  <si>
    <t>Aurel</t>
  </si>
  <si>
    <t>26020</t>
  </si>
  <si>
    <t>La Répara-Auriples</t>
  </si>
  <si>
    <t>26021</t>
  </si>
  <si>
    <t>Autichamp</t>
  </si>
  <si>
    <t>26022</t>
  </si>
  <si>
    <t>Ballons</t>
  </si>
  <si>
    <t>26024</t>
  </si>
  <si>
    <t>Barcelonne</t>
  </si>
  <si>
    <t>26025</t>
  </si>
  <si>
    <t>Barnave</t>
  </si>
  <si>
    <t>26026</t>
  </si>
  <si>
    <t>Barret-de-Lioure</t>
  </si>
  <si>
    <t>26027</t>
  </si>
  <si>
    <t>Barsac</t>
  </si>
  <si>
    <t>26030</t>
  </si>
  <si>
    <t>La Bâtie-des-Fonds</t>
  </si>
  <si>
    <t>26035</t>
  </si>
  <si>
    <t>Beaufort-sur-Gervanne</t>
  </si>
  <si>
    <t>26036</t>
  </si>
  <si>
    <t>Beaumont-en-Diois</t>
  </si>
  <si>
    <t>26040</t>
  </si>
  <si>
    <t>Beaurières</t>
  </si>
  <si>
    <t>26043</t>
  </si>
  <si>
    <t>Beauvoisin</t>
  </si>
  <si>
    <t>26045</t>
  </si>
  <si>
    <t>La Bégude-de-Mazenc</t>
  </si>
  <si>
    <t>26046</t>
  </si>
  <si>
    <t>Bellecombe-Tarendol</t>
  </si>
  <si>
    <t>26047</t>
  </si>
  <si>
    <t>Bellegarde-en-Diois</t>
  </si>
  <si>
    <t>26048</t>
  </si>
  <si>
    <t>Bénivay-Ollon</t>
  </si>
  <si>
    <t>26050</t>
  </si>
  <si>
    <t>Bésignan</t>
  </si>
  <si>
    <t>26051</t>
  </si>
  <si>
    <t>Bézaudun-sur-Bîne</t>
  </si>
  <si>
    <t>26055</t>
  </si>
  <si>
    <t>Boulc</t>
  </si>
  <si>
    <t>26056</t>
  </si>
  <si>
    <t>Bourdeaux</t>
  </si>
  <si>
    <t>26059</t>
  </si>
  <si>
    <t>Bouvante</t>
  </si>
  <si>
    <t>26060</t>
  </si>
  <si>
    <t>Bouvières</t>
  </si>
  <si>
    <t>26062</t>
  </si>
  <si>
    <t>Brette</t>
  </si>
  <si>
    <t>26063</t>
  </si>
  <si>
    <t>Buis-les-Baronnies</t>
  </si>
  <si>
    <t>26065</t>
  </si>
  <si>
    <t>Chabrillan</t>
  </si>
  <si>
    <t>26066</t>
  </si>
  <si>
    <t>Le Chaffal</t>
  </si>
  <si>
    <t>26067</t>
  </si>
  <si>
    <t>Chalancon</t>
  </si>
  <si>
    <t>26069</t>
  </si>
  <si>
    <t>Chamaloc</t>
  </si>
  <si>
    <t>26070</t>
  </si>
  <si>
    <t>Chamaret</t>
  </si>
  <si>
    <t>26073</t>
  </si>
  <si>
    <t>Chantemerle-lès-Grignan</t>
  </si>
  <si>
    <t>26074</t>
  </si>
  <si>
    <t>La Chapelle-en-Vercors</t>
  </si>
  <si>
    <t>26075</t>
  </si>
  <si>
    <t>La Charce</t>
  </si>
  <si>
    <t>26076</t>
  </si>
  <si>
    <t>Charens</t>
  </si>
  <si>
    <t>26080</t>
  </si>
  <si>
    <t>Chastel-Arnaud</t>
  </si>
  <si>
    <t>26081</t>
  </si>
  <si>
    <t>Châteaudouble</t>
  </si>
  <si>
    <t>26082</t>
  </si>
  <si>
    <t>Châteauneuf-de-Bordette</t>
  </si>
  <si>
    <t>26086</t>
  </si>
  <si>
    <t>Châtillon-en-Diois</t>
  </si>
  <si>
    <t>26089</t>
  </si>
  <si>
    <t>Chaudebonne</t>
  </si>
  <si>
    <t>26090</t>
  </si>
  <si>
    <t>La Chaudière</t>
  </si>
  <si>
    <t>26091</t>
  </si>
  <si>
    <t>Chauvac-Laux-Montaux</t>
  </si>
  <si>
    <t>26098</t>
  </si>
  <si>
    <t>Cobonne</t>
  </si>
  <si>
    <t>26099</t>
  </si>
  <si>
    <t>Colonzelle</t>
  </si>
  <si>
    <t>26100</t>
  </si>
  <si>
    <t>Combovin</t>
  </si>
  <si>
    <t>26101</t>
  </si>
  <si>
    <t>Comps</t>
  </si>
  <si>
    <t>26103</t>
  </si>
  <si>
    <t>Condorcet</t>
  </si>
  <si>
    <t>26104</t>
  </si>
  <si>
    <t>Cornillac</t>
  </si>
  <si>
    <t>26105</t>
  </si>
  <si>
    <t>Cornillon-sur-l'Oule</t>
  </si>
  <si>
    <t>26108</t>
  </si>
  <si>
    <t>Crest</t>
  </si>
  <si>
    <t>26111</t>
  </si>
  <si>
    <t>Crupies</t>
  </si>
  <si>
    <t>26112</t>
  </si>
  <si>
    <t>Curnier</t>
  </si>
  <si>
    <t>26113</t>
  </si>
  <si>
    <t>Die</t>
  </si>
  <si>
    <t>26114</t>
  </si>
  <si>
    <t>Dieulefit</t>
  </si>
  <si>
    <t>26115</t>
  </si>
  <si>
    <t>Divajeu</t>
  </si>
  <si>
    <t>26117</t>
  </si>
  <si>
    <t>Échevis</t>
  </si>
  <si>
    <t>26122</t>
  </si>
  <si>
    <t>Espenel</t>
  </si>
  <si>
    <t>26123</t>
  </si>
  <si>
    <t>Establet</t>
  </si>
  <si>
    <t>26125</t>
  </si>
  <si>
    <t>Eurre</t>
  </si>
  <si>
    <t>26126</t>
  </si>
  <si>
    <t>Eygalayes</t>
  </si>
  <si>
    <t>26127</t>
  </si>
  <si>
    <t>Eygaliers</t>
  </si>
  <si>
    <t>26128</t>
  </si>
  <si>
    <t>Eygluy-Escoulin</t>
  </si>
  <si>
    <t>26130</t>
  </si>
  <si>
    <t>Eyroles</t>
  </si>
  <si>
    <t>26131</t>
  </si>
  <si>
    <t>Eyzahut</t>
  </si>
  <si>
    <t>26134</t>
  </si>
  <si>
    <t>Félines-sur-Rimandoule</t>
  </si>
  <si>
    <t>26135</t>
  </si>
  <si>
    <t>Ferrassières</t>
  </si>
  <si>
    <t>26136</t>
  </si>
  <si>
    <t>Val-Maravel</t>
  </si>
  <si>
    <t>26137</t>
  </si>
  <si>
    <t>Francillon-sur-Roubion</t>
  </si>
  <si>
    <t>26141</t>
  </si>
  <si>
    <t>Gigors-et-Lozeron</t>
  </si>
  <si>
    <t>26142</t>
  </si>
  <si>
    <t>Glandage</t>
  </si>
  <si>
    <t>26144</t>
  </si>
  <si>
    <t>Grane</t>
  </si>
  <si>
    <t>26146</t>
  </si>
  <si>
    <t>Grignan</t>
  </si>
  <si>
    <t>26147</t>
  </si>
  <si>
    <t>Gumiane</t>
  </si>
  <si>
    <t>26150</t>
  </si>
  <si>
    <t>Izon-la-Bruisse</t>
  </si>
  <si>
    <t>26152</t>
  </si>
  <si>
    <t>Jonchères</t>
  </si>
  <si>
    <t>26153</t>
  </si>
  <si>
    <t>Laborel</t>
  </si>
  <si>
    <t>26154</t>
  </si>
  <si>
    <t>Lachau</t>
  </si>
  <si>
    <t>26159</t>
  </si>
  <si>
    <t>Laval-d'Aix</t>
  </si>
  <si>
    <t>26161</t>
  </si>
  <si>
    <t>Lemps</t>
  </si>
  <si>
    <t>26163</t>
  </si>
  <si>
    <t>Léoncel</t>
  </si>
  <si>
    <t>26164</t>
  </si>
  <si>
    <t>Lesches-en-Diois</t>
  </si>
  <si>
    <t>26167</t>
  </si>
  <si>
    <t>Luc-en-Diois</t>
  </si>
  <si>
    <t>26168</t>
  </si>
  <si>
    <t>Lus-la-Croix-Haute</t>
  </si>
  <si>
    <t>26171</t>
  </si>
  <si>
    <t>Manas</t>
  </si>
  <si>
    <t>26175</t>
  </si>
  <si>
    <t>Marignac-en-Diois</t>
  </si>
  <si>
    <t>26178</t>
  </si>
  <si>
    <t>Menglon</t>
  </si>
  <si>
    <t>26180</t>
  </si>
  <si>
    <t>Mérindol-les-Oliviers</t>
  </si>
  <si>
    <t>26181</t>
  </si>
  <si>
    <t>Mévouillon</t>
  </si>
  <si>
    <t>26182</t>
  </si>
  <si>
    <t>Mirabel-aux-Baronnies</t>
  </si>
  <si>
    <t>26183</t>
  </si>
  <si>
    <t>Mirabel-et-Blacons</t>
  </si>
  <si>
    <t>26186</t>
  </si>
  <si>
    <t>Miscon</t>
  </si>
  <si>
    <t>26188</t>
  </si>
  <si>
    <t>Mollans-sur-Ouvèze</t>
  </si>
  <si>
    <t>26189</t>
  </si>
  <si>
    <t>Montauban-sur-l'Ouvèze</t>
  </si>
  <si>
    <t>26190</t>
  </si>
  <si>
    <t>Montaulieu</t>
  </si>
  <si>
    <t>26192</t>
  </si>
  <si>
    <t>Montbrison-sur-Lez</t>
  </si>
  <si>
    <t>26193</t>
  </si>
  <si>
    <t>Montbrun-les-Bains</t>
  </si>
  <si>
    <t>26195</t>
  </si>
  <si>
    <t>Montclar-sur-Gervanne</t>
  </si>
  <si>
    <t>26199</t>
  </si>
  <si>
    <t>Montferrand-la-Fare</t>
  </si>
  <si>
    <t>26200</t>
  </si>
  <si>
    <t>Montfroc</t>
  </si>
  <si>
    <t>26201</t>
  </si>
  <si>
    <t>Montguers</t>
  </si>
  <si>
    <t>26202</t>
  </si>
  <si>
    <t>Montjoux</t>
  </si>
  <si>
    <t>26203</t>
  </si>
  <si>
    <t>Montjoyer</t>
  </si>
  <si>
    <t>26204</t>
  </si>
  <si>
    <t>Montlaur-en-Diois</t>
  </si>
  <si>
    <t>26205</t>
  </si>
  <si>
    <t>Montmaur-en-Diois</t>
  </si>
  <si>
    <t>26208</t>
  </si>
  <si>
    <t>Montoison</t>
  </si>
  <si>
    <t>26209</t>
  </si>
  <si>
    <t>Montréal-les-Sources</t>
  </si>
  <si>
    <t>26211</t>
  </si>
  <si>
    <t>Montségur-sur-Lauzon</t>
  </si>
  <si>
    <t>26212</t>
  </si>
  <si>
    <t>Montvendre</t>
  </si>
  <si>
    <t>26214</t>
  </si>
  <si>
    <t>Mornans</t>
  </si>
  <si>
    <t>26215</t>
  </si>
  <si>
    <t>La Motte-Chalancon</t>
  </si>
  <si>
    <t>26217</t>
  </si>
  <si>
    <t>La Motte-Fanjas</t>
  </si>
  <si>
    <t>26220</t>
  </si>
  <si>
    <t>Nyons</t>
  </si>
  <si>
    <t>26221</t>
  </si>
  <si>
    <t>Omblèze</t>
  </si>
  <si>
    <t>26222</t>
  </si>
  <si>
    <t>Orcinas</t>
  </si>
  <si>
    <t>26223</t>
  </si>
  <si>
    <t>Oriol-en-Royans</t>
  </si>
  <si>
    <t>26224</t>
  </si>
  <si>
    <t>Ourches</t>
  </si>
  <si>
    <t>26226</t>
  </si>
  <si>
    <t>Le Pègue</t>
  </si>
  <si>
    <t>26227</t>
  </si>
  <si>
    <t>Pelonne</t>
  </si>
  <si>
    <t>26228</t>
  </si>
  <si>
    <t>Pennes-le-Sec</t>
  </si>
  <si>
    <t>26229</t>
  </si>
  <si>
    <t>La Penne-sur-l'Ouvèze</t>
  </si>
  <si>
    <t>26232</t>
  </si>
  <si>
    <t>Peyrus</t>
  </si>
  <si>
    <t>26233</t>
  </si>
  <si>
    <t>Piégon</t>
  </si>
  <si>
    <t>26234</t>
  </si>
  <si>
    <t>Piégros-la-Clastre</t>
  </si>
  <si>
    <t>26236</t>
  </si>
  <si>
    <t>Pierrelongue</t>
  </si>
  <si>
    <t>26238</t>
  </si>
  <si>
    <t>Les Pilles</t>
  </si>
  <si>
    <t>26239</t>
  </si>
  <si>
    <t>Plaisians</t>
  </si>
  <si>
    <t>26240</t>
  </si>
  <si>
    <t>Plan-de-Baix</t>
  </si>
  <si>
    <t>26241</t>
  </si>
  <si>
    <t>Le Poët-Célard</t>
  </si>
  <si>
    <t>26242</t>
  </si>
  <si>
    <t>Le Poët-en-Percip</t>
  </si>
  <si>
    <t>26243</t>
  </si>
  <si>
    <t>Le Poët-Laval</t>
  </si>
  <si>
    <t>26244</t>
  </si>
  <si>
    <t>Le Poët-Sigillat</t>
  </si>
  <si>
    <t>26245</t>
  </si>
  <si>
    <t>Pommerol</t>
  </si>
  <si>
    <t>26246</t>
  </si>
  <si>
    <t>Ponet-et-Saint-Auban</t>
  </si>
  <si>
    <t>26248</t>
  </si>
  <si>
    <t>Pontaix</t>
  </si>
  <si>
    <t>26249</t>
  </si>
  <si>
    <t>Pont-de-Barret</t>
  </si>
  <si>
    <t>26253</t>
  </si>
  <si>
    <t>Poyols</t>
  </si>
  <si>
    <t>26254</t>
  </si>
  <si>
    <t>Pradelle</t>
  </si>
  <si>
    <t>26255</t>
  </si>
  <si>
    <t>Les Prés</t>
  </si>
  <si>
    <t>26256</t>
  </si>
  <si>
    <t>Propiac</t>
  </si>
  <si>
    <t>26258</t>
  </si>
  <si>
    <t>Puy-Saint-Martin</t>
  </si>
  <si>
    <t>26261</t>
  </si>
  <si>
    <t>Réauville</t>
  </si>
  <si>
    <t>26262</t>
  </si>
  <si>
    <t>Recoubeau-Jansac</t>
  </si>
  <si>
    <t>26263</t>
  </si>
  <si>
    <t>Reilhanette</t>
  </si>
  <si>
    <t>26264</t>
  </si>
  <si>
    <t>Rémuzat</t>
  </si>
  <si>
    <t>26266</t>
  </si>
  <si>
    <t>Rimon-et-Savel</t>
  </si>
  <si>
    <t>26267</t>
  </si>
  <si>
    <t>Rioms</t>
  </si>
  <si>
    <t>26268</t>
  </si>
  <si>
    <t>Rochebaudin</t>
  </si>
  <si>
    <t>26269</t>
  </si>
  <si>
    <t>Rochebrune</t>
  </si>
  <si>
    <t>26270</t>
  </si>
  <si>
    <t>Rochechinard</t>
  </si>
  <si>
    <t>26274</t>
  </si>
  <si>
    <t>Rochefourchat</t>
  </si>
  <si>
    <t>26276</t>
  </si>
  <si>
    <t>Roche-Saint-Secret-Béconne</t>
  </si>
  <si>
    <t>26277</t>
  </si>
  <si>
    <t>La Roche-sur-Grane</t>
  </si>
  <si>
    <t>26278</t>
  </si>
  <si>
    <t>La Roche-sur-le-Buis</t>
  </si>
  <si>
    <t>26279</t>
  </si>
  <si>
    <t>La Rochette-du-Buis</t>
  </si>
  <si>
    <t>26282</t>
  </si>
  <si>
    <t>Romeyer</t>
  </si>
  <si>
    <t>26283</t>
  </si>
  <si>
    <t>Rottier</t>
  </si>
  <si>
    <t>26284</t>
  </si>
  <si>
    <t>Roussas</t>
  </si>
  <si>
    <t>26285</t>
  </si>
  <si>
    <t>Rousset-les-Vignes</t>
  </si>
  <si>
    <t>26286</t>
  </si>
  <si>
    <t>Roussieux</t>
  </si>
  <si>
    <t>26288</t>
  </si>
  <si>
    <t>Sahune</t>
  </si>
  <si>
    <t>26289</t>
  </si>
  <si>
    <t>Saillans</t>
  </si>
  <si>
    <t>26290</t>
  </si>
  <si>
    <t>Saint-Agnan-en-Vercors</t>
  </si>
  <si>
    <t>26291</t>
  </si>
  <si>
    <t>Saint-Andéol</t>
  </si>
  <si>
    <t>26292</t>
  </si>
  <si>
    <t>Saint-Auban-sur-l'Ouvèze</t>
  </si>
  <si>
    <t>26296</t>
  </si>
  <si>
    <t>Saint-Benoit-en-Diois</t>
  </si>
  <si>
    <t>26299</t>
  </si>
  <si>
    <t>Sainte-Croix</t>
  </si>
  <si>
    <t>26300</t>
  </si>
  <si>
    <t>Saint-Dizier-en-Diois</t>
  </si>
  <si>
    <t>26302</t>
  </si>
  <si>
    <t>Sainte-Eulalie-en-Royans</t>
  </si>
  <si>
    <t>26303</t>
  </si>
  <si>
    <t>Sainte-Euphémie-sur-Ouvèze</t>
  </si>
  <si>
    <t>26304</t>
  </si>
  <si>
    <t>Saint-Ferréol-Trente-Pas</t>
  </si>
  <si>
    <t>26306</t>
  </si>
  <si>
    <t>Sainte-Jalle</t>
  </si>
  <si>
    <t>26307</t>
  </si>
  <si>
    <t>Saint-Jean-en-Royans</t>
  </si>
  <si>
    <t>26308</t>
  </si>
  <si>
    <t>Saint-Julien-en-Quint</t>
  </si>
  <si>
    <t>26309</t>
  </si>
  <si>
    <t>Saint-Julien-en-Vercors</t>
  </si>
  <si>
    <t>26311</t>
  </si>
  <si>
    <t>Saint-Laurent-en-Royans</t>
  </si>
  <si>
    <t>26315</t>
  </si>
  <si>
    <t>Saint-Martin-en-Vercors</t>
  </si>
  <si>
    <t>26316</t>
  </si>
  <si>
    <t>Saint-Martin-le-Colonel</t>
  </si>
  <si>
    <t>26317</t>
  </si>
  <si>
    <t>Saint-Maurice-sur-Eygues</t>
  </si>
  <si>
    <t>26318</t>
  </si>
  <si>
    <t>Saint-May</t>
  </si>
  <si>
    <t>26320</t>
  </si>
  <si>
    <t>Saint-Nazaire-en-Royans</t>
  </si>
  <si>
    <t>26321</t>
  </si>
  <si>
    <t>Saint-Nazaire-le-Désert</t>
  </si>
  <si>
    <t>26322</t>
  </si>
  <si>
    <t>Saint-Pantaléon-les-Vignes</t>
  </si>
  <si>
    <t>26327</t>
  </si>
  <si>
    <t>Saint-Roman</t>
  </si>
  <si>
    <t>26328</t>
  </si>
  <si>
    <t>Saint-Sauveur-en-Diois</t>
  </si>
  <si>
    <t>26329</t>
  </si>
  <si>
    <t>Saint-Sauveur-Gouvernet</t>
  </si>
  <si>
    <t>26331</t>
  </si>
  <si>
    <t>Saint-Thomas-en-Royans</t>
  </si>
  <si>
    <t>26334</t>
  </si>
  <si>
    <t>Salettes</t>
  </si>
  <si>
    <t>26335</t>
  </si>
  <si>
    <t>Salles-sous-Bois</t>
  </si>
  <si>
    <t>26336</t>
  </si>
  <si>
    <t>Saou</t>
  </si>
  <si>
    <t>26340</t>
  </si>
  <si>
    <t>Séderon</t>
  </si>
  <si>
    <t>26343</t>
  </si>
  <si>
    <t>Souspierre</t>
  </si>
  <si>
    <t>26344</t>
  </si>
  <si>
    <t>Soyans</t>
  </si>
  <si>
    <t>26346</t>
  </si>
  <si>
    <t>Suze</t>
  </si>
  <si>
    <t>26348</t>
  </si>
  <si>
    <t>Taulignan</t>
  </si>
  <si>
    <t>26350</t>
  </si>
  <si>
    <t>Teyssières</t>
  </si>
  <si>
    <t>26351</t>
  </si>
  <si>
    <t>Les Tonils</t>
  </si>
  <si>
    <t>26356</t>
  </si>
  <si>
    <t>Truinas</t>
  </si>
  <si>
    <t>26359</t>
  </si>
  <si>
    <t>Vachères-en-Quint</t>
  </si>
  <si>
    <t>26360</t>
  </si>
  <si>
    <t>Valaurie</t>
  </si>
  <si>
    <t>26361</t>
  </si>
  <si>
    <t>Valdrôme</t>
  </si>
  <si>
    <t>26363</t>
  </si>
  <si>
    <t>Valouse</t>
  </si>
  <si>
    <t>26364</t>
  </si>
  <si>
    <t>Vassieux-en-Vercors</t>
  </si>
  <si>
    <t>26365</t>
  </si>
  <si>
    <t>Vaunaveys-la-Rochette</t>
  </si>
  <si>
    <t>26367</t>
  </si>
  <si>
    <t>Venterol</t>
  </si>
  <si>
    <t>26368</t>
  </si>
  <si>
    <t>Vercheny</t>
  </si>
  <si>
    <t>26369</t>
  </si>
  <si>
    <t>Verclause</t>
  </si>
  <si>
    <t>26370</t>
  </si>
  <si>
    <t>Vercoiran</t>
  </si>
  <si>
    <t>26371</t>
  </si>
  <si>
    <t>Véronne</t>
  </si>
  <si>
    <t>26372</t>
  </si>
  <si>
    <t>Vers-sur-Méouge</t>
  </si>
  <si>
    <t>26373</t>
  </si>
  <si>
    <t>Vesc</t>
  </si>
  <si>
    <t>26374</t>
  </si>
  <si>
    <t>Villebois-les-Pins</t>
  </si>
  <si>
    <t>26375</t>
  </si>
  <si>
    <t>Villefranche-le-Château</t>
  </si>
  <si>
    <t>26376</t>
  </si>
  <si>
    <t>Villeperdrix</t>
  </si>
  <si>
    <t>26377</t>
  </si>
  <si>
    <t>Vinsobres</t>
  </si>
  <si>
    <t>26378</t>
  </si>
  <si>
    <t>Volvent</t>
  </si>
  <si>
    <t>38008</t>
  </si>
  <si>
    <t>Ambel</t>
  </si>
  <si>
    <t>38023</t>
  </si>
  <si>
    <t>Avignonet</t>
  </si>
  <si>
    <t>38031</t>
  </si>
  <si>
    <t>Beaufin</t>
  </si>
  <si>
    <t>38032</t>
  </si>
  <si>
    <t>Beaufort</t>
  </si>
  <si>
    <t>38073</t>
  </si>
  <si>
    <t>Chantepérier</t>
  </si>
  <si>
    <t>38090</t>
  </si>
  <si>
    <t>Château-Bernard</t>
  </si>
  <si>
    <t>38093</t>
  </si>
  <si>
    <t>Châtenay</t>
  </si>
  <si>
    <t>38103</t>
  </si>
  <si>
    <t>Chichilianne</t>
  </si>
  <si>
    <t>38113</t>
  </si>
  <si>
    <t>Clelles</t>
  </si>
  <si>
    <t>38115</t>
  </si>
  <si>
    <t>Saint-Martin-de-la-Cluze</t>
  </si>
  <si>
    <t>38127</t>
  </si>
  <si>
    <t>Cornillon-en-Trièves</t>
  </si>
  <si>
    <t>38128</t>
  </si>
  <si>
    <t>Corps</t>
  </si>
  <si>
    <t>38132</t>
  </si>
  <si>
    <t>Les Côtes-de-Corps</t>
  </si>
  <si>
    <t>38154</t>
  </si>
  <si>
    <t>Entraigues</t>
  </si>
  <si>
    <t>38186</t>
  </si>
  <si>
    <t>Gresse-en-Vercors</t>
  </si>
  <si>
    <t>38204</t>
  </si>
  <si>
    <t>Lalley</t>
  </si>
  <si>
    <t>38207</t>
  </si>
  <si>
    <t>Lavaldens</t>
  </si>
  <si>
    <t>38208</t>
  </si>
  <si>
    <t>Lavars</t>
  </si>
  <si>
    <t>38209</t>
  </si>
  <si>
    <t>Lentiol</t>
  </si>
  <si>
    <t>38218</t>
  </si>
  <si>
    <t>Marcilloles</t>
  </si>
  <si>
    <t>38219</t>
  </si>
  <si>
    <t>Marcollin</t>
  </si>
  <si>
    <t>38221</t>
  </si>
  <si>
    <t>Marnans</t>
  </si>
  <si>
    <t>38226</t>
  </si>
  <si>
    <t>Mens</t>
  </si>
  <si>
    <t>38241</t>
  </si>
  <si>
    <t>Monestier-d'Ambel</t>
  </si>
  <si>
    <t>38242</t>
  </si>
  <si>
    <t>Monestier-de-Clermont</t>
  </si>
  <si>
    <t>38243</t>
  </si>
  <si>
    <t>Le Monestier-du-Percy</t>
  </si>
  <si>
    <t>38255</t>
  </si>
  <si>
    <t>Montfalcon</t>
  </si>
  <si>
    <t>38264</t>
  </si>
  <si>
    <t>La Morte</t>
  </si>
  <si>
    <t>38283</t>
  </si>
  <si>
    <t>Oris-en-Rattier</t>
  </si>
  <si>
    <t>38299</t>
  </si>
  <si>
    <t>Pellafol</t>
  </si>
  <si>
    <t>38301</t>
  </si>
  <si>
    <t>Percy</t>
  </si>
  <si>
    <t>38321</t>
  </si>
  <si>
    <t>Prébois</t>
  </si>
  <si>
    <t>38329</t>
  </si>
  <si>
    <t>Quet-en-Beaumont</t>
  </si>
  <si>
    <t>38342</t>
  </si>
  <si>
    <t>Roissard</t>
  </si>
  <si>
    <t>38347</t>
  </si>
  <si>
    <t>Roybon</t>
  </si>
  <si>
    <t>38355</t>
  </si>
  <si>
    <t>38366</t>
  </si>
  <si>
    <t>Saint-Baudille-et-Pipet</t>
  </si>
  <si>
    <t>38379</t>
  </si>
  <si>
    <t>Saint-Clair-sur-Galaure</t>
  </si>
  <si>
    <t>38391</t>
  </si>
  <si>
    <t>Saint-Guillaume</t>
  </si>
  <si>
    <t>38403</t>
  </si>
  <si>
    <t>Saint-Jean-d'Hérans</t>
  </si>
  <si>
    <t>38413</t>
  </si>
  <si>
    <t>Saint-Laurent-en-Beaumont</t>
  </si>
  <si>
    <t>38414</t>
  </si>
  <si>
    <t>Sainte-Luce</t>
  </si>
  <si>
    <t>38419</t>
  </si>
  <si>
    <t>Saint-Martin-de-Clelles</t>
  </si>
  <si>
    <t>38424</t>
  </si>
  <si>
    <t>Saint-Maurice-en-Trièves</t>
  </si>
  <si>
    <t>38428</t>
  </si>
  <si>
    <t>Saint-Michel-en-Beaumont</t>
  </si>
  <si>
    <t>38429</t>
  </si>
  <si>
    <t>Saint-Michel-les-Portes</t>
  </si>
  <si>
    <t>38438</t>
  </si>
  <si>
    <t>Saint-Paul-lès-Monestier</t>
  </si>
  <si>
    <t>38444</t>
  </si>
  <si>
    <t>Saint-Pierre-de-Méaroz</t>
  </si>
  <si>
    <t>38446</t>
  </si>
  <si>
    <t>Saint-Pierre-d'Entremont</t>
  </si>
  <si>
    <t>38456</t>
  </si>
  <si>
    <t>Châtel-en-Trièves</t>
  </si>
  <si>
    <t>38469</t>
  </si>
  <si>
    <t>La Salette-Fallavaux</t>
  </si>
  <si>
    <t>38470</t>
  </si>
  <si>
    <t>La Salle-en-Beaumont</t>
  </si>
  <si>
    <t>38489</t>
  </si>
  <si>
    <t>Siévoz</t>
  </si>
  <si>
    <t>38492</t>
  </si>
  <si>
    <t>Sinard</t>
  </si>
  <si>
    <t>38505</t>
  </si>
  <si>
    <t>Thodure</t>
  </si>
  <si>
    <t>38513</t>
  </si>
  <si>
    <t>Treffort</t>
  </si>
  <si>
    <t>38514</t>
  </si>
  <si>
    <t>Tréminis</t>
  </si>
  <si>
    <t>38518</t>
  </si>
  <si>
    <t>Valbonnais</t>
  </si>
  <si>
    <t>38521</t>
  </si>
  <si>
    <t>La Valette</t>
  </si>
  <si>
    <t>38522</t>
  </si>
  <si>
    <t>Valjouffrey</t>
  </si>
  <si>
    <t>38561</t>
  </si>
  <si>
    <t>Viriville</t>
  </si>
  <si>
    <t>42027</t>
  </si>
  <si>
    <t>Bully</t>
  </si>
  <si>
    <t>42034</t>
  </si>
  <si>
    <t>Cervières</t>
  </si>
  <si>
    <t>42039</t>
  </si>
  <si>
    <t>Chalmazel-Jeansagnière</t>
  </si>
  <si>
    <t>42040</t>
  </si>
  <si>
    <t>La Chamba</t>
  </si>
  <si>
    <t>42045</t>
  </si>
  <si>
    <t>La Chambonie</t>
  </si>
  <si>
    <t>42047</t>
  </si>
  <si>
    <t>Champoly</t>
  </si>
  <si>
    <t>42049</t>
  </si>
  <si>
    <t>Changy</t>
  </si>
  <si>
    <t>42054</t>
  </si>
  <si>
    <t>Châtelneuf</t>
  </si>
  <si>
    <t>42061</t>
  </si>
  <si>
    <t>Cherier</t>
  </si>
  <si>
    <t>42063</t>
  </si>
  <si>
    <t>Chirassimont</t>
  </si>
  <si>
    <t>42070</t>
  </si>
  <si>
    <t>Cordelle</t>
  </si>
  <si>
    <t>42072</t>
  </si>
  <si>
    <t>La Côte-en-Couzan</t>
  </si>
  <si>
    <t>42076</t>
  </si>
  <si>
    <t>Cremeaux</t>
  </si>
  <si>
    <t>42077</t>
  </si>
  <si>
    <t>Croizet-sur-Gand</t>
  </si>
  <si>
    <t>42078</t>
  </si>
  <si>
    <t>Le Crozet</t>
  </si>
  <si>
    <t>42098</t>
  </si>
  <si>
    <t>Fourneaux</t>
  </si>
  <si>
    <t>42106</t>
  </si>
  <si>
    <t>Grézolles</t>
  </si>
  <si>
    <t>42116</t>
  </si>
  <si>
    <t>Juré</t>
  </si>
  <si>
    <t>42118</t>
  </si>
  <si>
    <t>Lay</t>
  </si>
  <si>
    <t>42125</t>
  </si>
  <si>
    <t>Luré</t>
  </si>
  <si>
    <t>42128</t>
  </si>
  <si>
    <t>Machézal</t>
  </si>
  <si>
    <t>42153</t>
  </si>
  <si>
    <t>Neaux</t>
  </si>
  <si>
    <t>42156</t>
  </si>
  <si>
    <t>Neulise</t>
  </si>
  <si>
    <t>42159</t>
  </si>
  <si>
    <t>Noirétable</t>
  </si>
  <si>
    <t>42160</t>
  </si>
  <si>
    <t>Nollieux</t>
  </si>
  <si>
    <t>42163</t>
  </si>
  <si>
    <t>La Pacaudière</t>
  </si>
  <si>
    <t>42164</t>
  </si>
  <si>
    <t>Palogneux</t>
  </si>
  <si>
    <t>42173</t>
  </si>
  <si>
    <t>Pommiers</t>
  </si>
  <si>
    <t>42178</t>
  </si>
  <si>
    <t>Pradines</t>
  </si>
  <si>
    <t>42181</t>
  </si>
  <si>
    <t>Régny</t>
  </si>
  <si>
    <t>42194</t>
  </si>
  <si>
    <t>Sail-les-Bains</t>
  </si>
  <si>
    <t>42195</t>
  </si>
  <si>
    <t>Sail-sous-Couzan</t>
  </si>
  <si>
    <t>42203</t>
  </si>
  <si>
    <t>Saint-Bonnet-des-Quarts</t>
  </si>
  <si>
    <t>42205</t>
  </si>
  <si>
    <t>Saint-Bonnet-le-Courreau</t>
  </si>
  <si>
    <t>42212</t>
  </si>
  <si>
    <t>Saint-Cyr-de-Favières</t>
  </si>
  <si>
    <t>42217</t>
  </si>
  <si>
    <t>Saint-Didier-sur-Rochefort</t>
  </si>
  <si>
    <t>42220</t>
  </si>
  <si>
    <t>Saint-Forgeux-Lespinasse</t>
  </si>
  <si>
    <t>42226</t>
  </si>
  <si>
    <t>Saint-Georges-de-Baroille</t>
  </si>
  <si>
    <t>42227</t>
  </si>
  <si>
    <t>Saint-Georges-en-Couzan</t>
  </si>
  <si>
    <t>42230</t>
  </si>
  <si>
    <t>Saint-Germain-Laval</t>
  </si>
  <si>
    <t>42238</t>
  </si>
  <si>
    <t>Saint-Jean-la-Vêtre</t>
  </si>
  <si>
    <t>42243</t>
  </si>
  <si>
    <t>Saint-Julien-d'Oddes</t>
  </si>
  <si>
    <t>42245</t>
  </si>
  <si>
    <t>Vêtre-sur-Anzon</t>
  </si>
  <si>
    <t>42247</t>
  </si>
  <si>
    <t>Saint-Just-en-Bas</t>
  </si>
  <si>
    <t>42248</t>
  </si>
  <si>
    <t>Saint-Just-en-Chevalet</t>
  </si>
  <si>
    <t>42249</t>
  </si>
  <si>
    <t>Saint-Just-la-Pendue</t>
  </si>
  <si>
    <t>42255</t>
  </si>
  <si>
    <t>Saint-Marcel-d'Urfé</t>
  </si>
  <si>
    <t>42257</t>
  </si>
  <si>
    <t>Saint-Martin-d'Estréaux</t>
  </si>
  <si>
    <t>42260</t>
  </si>
  <si>
    <t>Saint-Martin-la-Sauveté</t>
  </si>
  <si>
    <t>42268</t>
  </si>
  <si>
    <t>Vézelin-sur-Loire</t>
  </si>
  <si>
    <t>42274</t>
  </si>
  <si>
    <t>Saint-Polgues</t>
  </si>
  <si>
    <t>42276</t>
  </si>
  <si>
    <t>Saint-Priest-la-Prugne</t>
  </si>
  <si>
    <t>42277</t>
  </si>
  <si>
    <t>Saint-Priest-la-Roche</t>
  </si>
  <si>
    <t>42278</t>
  </si>
  <si>
    <t>Saint-Priest-la-Vêtre</t>
  </si>
  <si>
    <t>42282</t>
  </si>
  <si>
    <t>Saint-Romain-d'Urfé</t>
  </si>
  <si>
    <t>42289</t>
  </si>
  <si>
    <t>Saint-Symphorien-de-Lay</t>
  </si>
  <si>
    <t>42293</t>
  </si>
  <si>
    <t>Saint-Victor-sur-Rhins</t>
  </si>
  <si>
    <t>42295</t>
  </si>
  <si>
    <t>Les Salles</t>
  </si>
  <si>
    <t>42298</t>
  </si>
  <si>
    <t>Sauvain</t>
  </si>
  <si>
    <t>42303</t>
  </si>
  <si>
    <t>Souternon</t>
  </si>
  <si>
    <t>42314</t>
  </si>
  <si>
    <t>La Tuilière</t>
  </si>
  <si>
    <t>42317</t>
  </si>
  <si>
    <t>Urbise</t>
  </si>
  <si>
    <t>42321</t>
  </si>
  <si>
    <t>La Valla-sur-Rochefort</t>
  </si>
  <si>
    <t>42325</t>
  </si>
  <si>
    <t>Vendranges</t>
  </si>
  <si>
    <t>42337</t>
  </si>
  <si>
    <t>Vivans</t>
  </si>
  <si>
    <t>42339</t>
  </si>
  <si>
    <t>Chausseterre</t>
  </si>
  <si>
    <t>43001</t>
  </si>
  <si>
    <t>Agnat</t>
  </si>
  <si>
    <t>43002</t>
  </si>
  <si>
    <t>Aiguilhe</t>
  </si>
  <si>
    <t>43003</t>
  </si>
  <si>
    <t>Allègre</t>
  </si>
  <si>
    <t>43004</t>
  </si>
  <si>
    <t>Alleyrac</t>
  </si>
  <si>
    <t>43005</t>
  </si>
  <si>
    <t>Alleyras</t>
  </si>
  <si>
    <t>43006</t>
  </si>
  <si>
    <t>43007</t>
  </si>
  <si>
    <t>Araules</t>
  </si>
  <si>
    <t>43008</t>
  </si>
  <si>
    <t>Arlempdes</t>
  </si>
  <si>
    <t>43009</t>
  </si>
  <si>
    <t>Arlet</t>
  </si>
  <si>
    <t>43010</t>
  </si>
  <si>
    <t>Arsac-en-Velay</t>
  </si>
  <si>
    <t>43011</t>
  </si>
  <si>
    <t>Aubazat</t>
  </si>
  <si>
    <t>43013</t>
  </si>
  <si>
    <t>Vissac-Auteyrac</t>
  </si>
  <si>
    <t>43014</t>
  </si>
  <si>
    <t>Autrac</t>
  </si>
  <si>
    <t>43015</t>
  </si>
  <si>
    <t>Auvers</t>
  </si>
  <si>
    <t>43016</t>
  </si>
  <si>
    <t>Auzon</t>
  </si>
  <si>
    <t>43017</t>
  </si>
  <si>
    <t>Azérat</t>
  </si>
  <si>
    <t>43018</t>
  </si>
  <si>
    <t>Bains</t>
  </si>
  <si>
    <t>43019</t>
  </si>
  <si>
    <t>Barges</t>
  </si>
  <si>
    <t>43021</t>
  </si>
  <si>
    <t>43022</t>
  </si>
  <si>
    <t>43023</t>
  </si>
  <si>
    <t>Beaune-sur-Arzon</t>
  </si>
  <si>
    <t>43024</t>
  </si>
  <si>
    <t>Beaux</t>
  </si>
  <si>
    <t>43026</t>
  </si>
  <si>
    <t>Bellevue-la-Montagne</t>
  </si>
  <si>
    <t>43027</t>
  </si>
  <si>
    <t>Berbezit</t>
  </si>
  <si>
    <t>43028</t>
  </si>
  <si>
    <t>Bessamorel</t>
  </si>
  <si>
    <t>43029</t>
  </si>
  <si>
    <t>La Besseyre-Saint-Mary</t>
  </si>
  <si>
    <t>43030</t>
  </si>
  <si>
    <t>Blanzac</t>
  </si>
  <si>
    <t>43031</t>
  </si>
  <si>
    <t>Blassac</t>
  </si>
  <si>
    <t>43032</t>
  </si>
  <si>
    <t>Blavozy</t>
  </si>
  <si>
    <t>43033</t>
  </si>
  <si>
    <t>Blesle</t>
  </si>
  <si>
    <t>43035</t>
  </si>
  <si>
    <t>Bonneval</t>
  </si>
  <si>
    <t>43036</t>
  </si>
  <si>
    <t>43037</t>
  </si>
  <si>
    <t>Le Bouchet-Saint-Nicolas</t>
  </si>
  <si>
    <t>43038</t>
  </si>
  <si>
    <t>Bournoncle-Saint-Pierre</t>
  </si>
  <si>
    <t>43039</t>
  </si>
  <si>
    <t>Le Brignon</t>
  </si>
  <si>
    <t>43040</t>
  </si>
  <si>
    <t>Brioude</t>
  </si>
  <si>
    <t>43041</t>
  </si>
  <si>
    <t>Brives-Charensac</t>
  </si>
  <si>
    <t>43042</t>
  </si>
  <si>
    <t>Cayres</t>
  </si>
  <si>
    <t>43043</t>
  </si>
  <si>
    <t>Céaux-d'Allègre</t>
  </si>
  <si>
    <t>43044</t>
  </si>
  <si>
    <t>Cerzat</t>
  </si>
  <si>
    <t>43045</t>
  </si>
  <si>
    <t>Ceyssac</t>
  </si>
  <si>
    <t>43046</t>
  </si>
  <si>
    <t>Chadrac</t>
  </si>
  <si>
    <t>43047</t>
  </si>
  <si>
    <t>Chadron</t>
  </si>
  <si>
    <t>43048</t>
  </si>
  <si>
    <t>La Chaise-Dieu</t>
  </si>
  <si>
    <t>43049</t>
  </si>
  <si>
    <t>Chamalières-sur-Loire</t>
  </si>
  <si>
    <t>43050</t>
  </si>
  <si>
    <t>Chambezon</t>
  </si>
  <si>
    <t>43051</t>
  </si>
  <si>
    <t>Le Chambon-sur-Lignon</t>
  </si>
  <si>
    <t>43052</t>
  </si>
  <si>
    <t>Champagnac-le-Vieux</t>
  </si>
  <si>
    <t>43053</t>
  </si>
  <si>
    <t>Champclause</t>
  </si>
  <si>
    <t>43054</t>
  </si>
  <si>
    <t>Chanaleilles</t>
  </si>
  <si>
    <t>43055</t>
  </si>
  <si>
    <t>Chaniat</t>
  </si>
  <si>
    <t>43056</t>
  </si>
  <si>
    <t>Chanteuges</t>
  </si>
  <si>
    <t>43057</t>
  </si>
  <si>
    <t>La Chapelle-Bertin</t>
  </si>
  <si>
    <t>43059</t>
  </si>
  <si>
    <t>La Chapelle-Geneste</t>
  </si>
  <si>
    <t>43060</t>
  </si>
  <si>
    <t>Charraix</t>
  </si>
  <si>
    <t>43061</t>
  </si>
  <si>
    <t>Chaspinhac</t>
  </si>
  <si>
    <t>43062</t>
  </si>
  <si>
    <t>Chaspuzac</t>
  </si>
  <si>
    <t>43063</t>
  </si>
  <si>
    <t>Chassagnes</t>
  </si>
  <si>
    <t>43064</t>
  </si>
  <si>
    <t>Chassignolles</t>
  </si>
  <si>
    <t>43065</t>
  </si>
  <si>
    <t>Chastel</t>
  </si>
  <si>
    <t>43066</t>
  </si>
  <si>
    <t>Chaudeyrolles</t>
  </si>
  <si>
    <t>43067</t>
  </si>
  <si>
    <t>Chavaniac-Lafayette</t>
  </si>
  <si>
    <t>43068</t>
  </si>
  <si>
    <t>43069</t>
  </si>
  <si>
    <t>Chenereilles</t>
  </si>
  <si>
    <t>43070</t>
  </si>
  <si>
    <t>Chilhac</t>
  </si>
  <si>
    <t>43071</t>
  </si>
  <si>
    <t>Chomelix</t>
  </si>
  <si>
    <t>43072</t>
  </si>
  <si>
    <t>La Chomette</t>
  </si>
  <si>
    <t>43073</t>
  </si>
  <si>
    <t>Cistrières</t>
  </si>
  <si>
    <t>43074</t>
  </si>
  <si>
    <t>Cohade</t>
  </si>
  <si>
    <t>43075</t>
  </si>
  <si>
    <t>Collat</t>
  </si>
  <si>
    <t>43076</t>
  </si>
  <si>
    <t>Connangles</t>
  </si>
  <si>
    <t>43077</t>
  </si>
  <si>
    <t>Costaros</t>
  </si>
  <si>
    <t>43078</t>
  </si>
  <si>
    <t>Coubon</t>
  </si>
  <si>
    <t>43079</t>
  </si>
  <si>
    <t>Couteuges</t>
  </si>
  <si>
    <t>43080</t>
  </si>
  <si>
    <t>Craponne-sur-Arzon</t>
  </si>
  <si>
    <t>43082</t>
  </si>
  <si>
    <t>Cronce</t>
  </si>
  <si>
    <t>43083</t>
  </si>
  <si>
    <t>Cubelles</t>
  </si>
  <si>
    <t>43084</t>
  </si>
  <si>
    <t>Cussac-sur-Loire</t>
  </si>
  <si>
    <t>43085</t>
  </si>
  <si>
    <t>Desges</t>
  </si>
  <si>
    <t>43086</t>
  </si>
  <si>
    <t>Domeyrat</t>
  </si>
  <si>
    <t>43087</t>
  </si>
  <si>
    <t>Dunières</t>
  </si>
  <si>
    <t>43088</t>
  </si>
  <si>
    <t>Espalem</t>
  </si>
  <si>
    <t>43089</t>
  </si>
  <si>
    <t>Espaly-Saint-Marcel</t>
  </si>
  <si>
    <t>43090</t>
  </si>
  <si>
    <t>Esplantas-Vazeilles</t>
  </si>
  <si>
    <t>43091</t>
  </si>
  <si>
    <t>Les Estables</t>
  </si>
  <si>
    <t>43092</t>
  </si>
  <si>
    <t>Fay-sur-Lignon</t>
  </si>
  <si>
    <t>43093</t>
  </si>
  <si>
    <t>Félines</t>
  </si>
  <si>
    <t>43094</t>
  </si>
  <si>
    <t>Ferrussac</t>
  </si>
  <si>
    <t>43095</t>
  </si>
  <si>
    <t>Fix-Saint-Geneys</t>
  </si>
  <si>
    <t>43096</t>
  </si>
  <si>
    <t>Fontannes</t>
  </si>
  <si>
    <t>43097</t>
  </si>
  <si>
    <t>Freycenet-la-Cuche</t>
  </si>
  <si>
    <t>43098</t>
  </si>
  <si>
    <t>Freycenet-la-Tour</t>
  </si>
  <si>
    <t>43099</t>
  </si>
  <si>
    <t>Frugerès-les-Mines</t>
  </si>
  <si>
    <t>43100</t>
  </si>
  <si>
    <t>Frugières-le-Pin</t>
  </si>
  <si>
    <t>43101</t>
  </si>
  <si>
    <t>Goudet</t>
  </si>
  <si>
    <t>43102</t>
  </si>
  <si>
    <t>Grazac</t>
  </si>
  <si>
    <t>43103</t>
  </si>
  <si>
    <t>Grenier-Montgon</t>
  </si>
  <si>
    <t>43104</t>
  </si>
  <si>
    <t>Grèzes</t>
  </si>
  <si>
    <t>43105</t>
  </si>
  <si>
    <t>Javaugues</t>
  </si>
  <si>
    <t>43106</t>
  </si>
  <si>
    <t>Jax</t>
  </si>
  <si>
    <t>43107</t>
  </si>
  <si>
    <t>Josat</t>
  </si>
  <si>
    <t>43108</t>
  </si>
  <si>
    <t>Jullianges</t>
  </si>
  <si>
    <t>43109</t>
  </si>
  <si>
    <t>43110</t>
  </si>
  <si>
    <t>Lamothe</t>
  </si>
  <si>
    <t>43111</t>
  </si>
  <si>
    <t>Landos</t>
  </si>
  <si>
    <t>43112</t>
  </si>
  <si>
    <t>Langeac</t>
  </si>
  <si>
    <t>43113</t>
  </si>
  <si>
    <t>Lantriac</t>
  </si>
  <si>
    <t>43114</t>
  </si>
  <si>
    <t>Lapte</t>
  </si>
  <si>
    <t>43115</t>
  </si>
  <si>
    <t>Laussonne</t>
  </si>
  <si>
    <t>43116</t>
  </si>
  <si>
    <t>Laval-sur-Doulon</t>
  </si>
  <si>
    <t>43117</t>
  </si>
  <si>
    <t>Lavaudieu</t>
  </si>
  <si>
    <t>43118</t>
  </si>
  <si>
    <t>Lavoûte-Chilhac</t>
  </si>
  <si>
    <t>43119</t>
  </si>
  <si>
    <t>Lavoûte-sur-Loire</t>
  </si>
  <si>
    <t>43120</t>
  </si>
  <si>
    <t>Lempdes-sur-Allagnon</t>
  </si>
  <si>
    <t>43121</t>
  </si>
  <si>
    <t>Léotoing</t>
  </si>
  <si>
    <t>43122</t>
  </si>
  <si>
    <t>Lissac</t>
  </si>
  <si>
    <t>43123</t>
  </si>
  <si>
    <t>Lorlanges</t>
  </si>
  <si>
    <t>43124</t>
  </si>
  <si>
    <t>Loudes</t>
  </si>
  <si>
    <t>43125</t>
  </si>
  <si>
    <t>Lubilhac</t>
  </si>
  <si>
    <t>43126</t>
  </si>
  <si>
    <t>Malrevers</t>
  </si>
  <si>
    <t>43128</t>
  </si>
  <si>
    <t>Malvières</t>
  </si>
  <si>
    <t>43129</t>
  </si>
  <si>
    <t>Le Mas-de-Tence</t>
  </si>
  <si>
    <t>43130</t>
  </si>
  <si>
    <t>Mazet-Saint-Voy</t>
  </si>
  <si>
    <t>43131</t>
  </si>
  <si>
    <t>Mazerat-Aurouze</t>
  </si>
  <si>
    <t>43132</t>
  </si>
  <si>
    <t>Mazeyrat-d'Allier</t>
  </si>
  <si>
    <t>43133</t>
  </si>
  <si>
    <t>Mercœur</t>
  </si>
  <si>
    <t>43134</t>
  </si>
  <si>
    <t>Mézères</t>
  </si>
  <si>
    <t>43135</t>
  </si>
  <si>
    <t>Le Monastier-sur-Gazeille</t>
  </si>
  <si>
    <t>43136</t>
  </si>
  <si>
    <t>Monistrol-d'Allier</t>
  </si>
  <si>
    <t>43138</t>
  </si>
  <si>
    <t>Monlet</t>
  </si>
  <si>
    <t>43139</t>
  </si>
  <si>
    <t>Montclard</t>
  </si>
  <si>
    <t>43140</t>
  </si>
  <si>
    <t>43141</t>
  </si>
  <si>
    <t>Montfaucon-en-Velay</t>
  </si>
  <si>
    <t>43142</t>
  </si>
  <si>
    <t>Montregard</t>
  </si>
  <si>
    <t>43143</t>
  </si>
  <si>
    <t>Montusclat</t>
  </si>
  <si>
    <t>43144</t>
  </si>
  <si>
    <t>Moudeyres</t>
  </si>
  <si>
    <t>43145</t>
  </si>
  <si>
    <t>Ouides</t>
  </si>
  <si>
    <t>43147</t>
  </si>
  <si>
    <t>43148</t>
  </si>
  <si>
    <t>Paulhaguet</t>
  </si>
  <si>
    <t>43149</t>
  </si>
  <si>
    <t>Pébrac</t>
  </si>
  <si>
    <t>43150</t>
  </si>
  <si>
    <t>Le Pertuis</t>
  </si>
  <si>
    <t>43151</t>
  </si>
  <si>
    <t>Pinols</t>
  </si>
  <si>
    <t>43152</t>
  </si>
  <si>
    <t>Polignac</t>
  </si>
  <si>
    <t>43154</t>
  </si>
  <si>
    <t>Pradelles</t>
  </si>
  <si>
    <t>43155</t>
  </si>
  <si>
    <t>43156</t>
  </si>
  <si>
    <t>Présailles</t>
  </si>
  <si>
    <t>43157</t>
  </si>
  <si>
    <t>43158</t>
  </si>
  <si>
    <t>Queyrières</t>
  </si>
  <si>
    <t>43159</t>
  </si>
  <si>
    <t>Raucoules</t>
  </si>
  <si>
    <t>43160</t>
  </si>
  <si>
    <t>Rauret</t>
  </si>
  <si>
    <t>43162</t>
  </si>
  <si>
    <t>Retournac</t>
  </si>
  <si>
    <t>43163</t>
  </si>
  <si>
    <t>Riotord</t>
  </si>
  <si>
    <t>43164</t>
  </si>
  <si>
    <t>Roche-en-Régnier</t>
  </si>
  <si>
    <t>43165</t>
  </si>
  <si>
    <t>43167</t>
  </si>
  <si>
    <t>Saint-Arcons-d'Allier</t>
  </si>
  <si>
    <t>43168</t>
  </si>
  <si>
    <t>Saint-Arcons-de-Barges</t>
  </si>
  <si>
    <t>43169</t>
  </si>
  <si>
    <t>Saint-Austremoine</t>
  </si>
  <si>
    <t>43170</t>
  </si>
  <si>
    <t>Saint-Beauzire</t>
  </si>
  <si>
    <t>43171</t>
  </si>
  <si>
    <t>Saint-Bérain</t>
  </si>
  <si>
    <t>43172</t>
  </si>
  <si>
    <t>Saint-Bonnet-le-Froid</t>
  </si>
  <si>
    <t>43173</t>
  </si>
  <si>
    <t>Saint-Christophe-d'Allier</t>
  </si>
  <si>
    <t>43174</t>
  </si>
  <si>
    <t>Saint-Christophe-sur-Dolaison</t>
  </si>
  <si>
    <t>43175</t>
  </si>
  <si>
    <t>Saint-Cirgues</t>
  </si>
  <si>
    <t>43178</t>
  </si>
  <si>
    <t>Saint-Didier-sur-Doulon</t>
  </si>
  <si>
    <t>43180</t>
  </si>
  <si>
    <t>Saint-Étienne-du-Vigan</t>
  </si>
  <si>
    <t>43181</t>
  </si>
  <si>
    <t>Saint-Étienne-Lardeyrol</t>
  </si>
  <si>
    <t>43182</t>
  </si>
  <si>
    <t>Saint-Étienne-sur-Blesle</t>
  </si>
  <si>
    <t>43183</t>
  </si>
  <si>
    <t>Sainte-Eugénie-de-Villeneuve</t>
  </si>
  <si>
    <t>43185</t>
  </si>
  <si>
    <t>Sainte-Florine</t>
  </si>
  <si>
    <t>43186</t>
  </si>
  <si>
    <t>Saint-Front</t>
  </si>
  <si>
    <t>43187</t>
  </si>
  <si>
    <t>Saint-Geneys-près-Saint-Paulien</t>
  </si>
  <si>
    <t>43188</t>
  </si>
  <si>
    <t>Saint-Georges-d'Aurac</t>
  </si>
  <si>
    <t>43189</t>
  </si>
  <si>
    <t>Saint-Georges-Lagricol</t>
  </si>
  <si>
    <t>43190</t>
  </si>
  <si>
    <t>Saint-Germain-Laprade</t>
  </si>
  <si>
    <t>43191</t>
  </si>
  <si>
    <t>Saint-Géron</t>
  </si>
  <si>
    <t>43192</t>
  </si>
  <si>
    <t>Saint-Haon</t>
  </si>
  <si>
    <t>43193</t>
  </si>
  <si>
    <t>43194</t>
  </si>
  <si>
    <t>Saint-Hostien</t>
  </si>
  <si>
    <t>43195</t>
  </si>
  <si>
    <t>Saint-Ilpize</t>
  </si>
  <si>
    <t>43196</t>
  </si>
  <si>
    <t>Saint-Jean-d'Aubrigoux</t>
  </si>
  <si>
    <t>43197</t>
  </si>
  <si>
    <t>Saint-Jean-de-Nay</t>
  </si>
  <si>
    <t>43198</t>
  </si>
  <si>
    <t>Saint-Jean-Lachalm</t>
  </si>
  <si>
    <t>43199</t>
  </si>
  <si>
    <t>Saint-Jeures</t>
  </si>
  <si>
    <t>43200</t>
  </si>
  <si>
    <t>Saint-Julien-Chapteuil</t>
  </si>
  <si>
    <t>43201</t>
  </si>
  <si>
    <t>Saint-Julien-d'Ance</t>
  </si>
  <si>
    <t>43202</t>
  </si>
  <si>
    <t>Saint-Julien-des-Chazes</t>
  </si>
  <si>
    <t>43203</t>
  </si>
  <si>
    <t>Saint-Julien-du-Pinet</t>
  </si>
  <si>
    <t>43204</t>
  </si>
  <si>
    <t>Saint-Julien-Molhesabate</t>
  </si>
  <si>
    <t>43206</t>
  </si>
  <si>
    <t>Saint-Just-près-Brioude</t>
  </si>
  <si>
    <t>43207</t>
  </si>
  <si>
    <t>Saint-Laurent-Chabreuges</t>
  </si>
  <si>
    <t>43208</t>
  </si>
  <si>
    <t>Sainte-Marguerite</t>
  </si>
  <si>
    <t>43210</t>
  </si>
  <si>
    <t>Saint-Martin-de-Fugères</t>
  </si>
  <si>
    <t>43211</t>
  </si>
  <si>
    <t>Saint-Maurice-de-Lignon</t>
  </si>
  <si>
    <t>43214</t>
  </si>
  <si>
    <t>Saint-Pal-de-Senouire</t>
  </si>
  <si>
    <t>43215</t>
  </si>
  <si>
    <t>Saint-Paul-de-Tartas</t>
  </si>
  <si>
    <t>43216</t>
  </si>
  <si>
    <t>Saint-Paulien</t>
  </si>
  <si>
    <t>43217</t>
  </si>
  <si>
    <t>Saint-Pierre-du-Champ</t>
  </si>
  <si>
    <t>43218</t>
  </si>
  <si>
    <t>Saint-Pierre-Eynac</t>
  </si>
  <si>
    <t>43219</t>
  </si>
  <si>
    <t>Saint-Préjet-Armandon</t>
  </si>
  <si>
    <t>43220</t>
  </si>
  <si>
    <t>Saint-Préjet-d'Allier</t>
  </si>
  <si>
    <t>43221</t>
  </si>
  <si>
    <t>Saint-Privat-d'Allier</t>
  </si>
  <si>
    <t>43222</t>
  </si>
  <si>
    <t>Saint-Privat-du-Dragon</t>
  </si>
  <si>
    <t>43223</t>
  </si>
  <si>
    <t>Saint-Romain-Lachalm</t>
  </si>
  <si>
    <t>43225</t>
  </si>
  <si>
    <t>Saint-Vénérand</t>
  </si>
  <si>
    <t>43226</t>
  </si>
  <si>
    <t>Saint-Vert</t>
  </si>
  <si>
    <t>43228</t>
  </si>
  <si>
    <t>Saint-Victor-sur-Arlanc</t>
  </si>
  <si>
    <t>43229</t>
  </si>
  <si>
    <t>Saint-Vidal</t>
  </si>
  <si>
    <t>43230</t>
  </si>
  <si>
    <t>Saint-Vincent</t>
  </si>
  <si>
    <t>43231</t>
  </si>
  <si>
    <t>43232</t>
  </si>
  <si>
    <t>Salzuit</t>
  </si>
  <si>
    <t>43233</t>
  </si>
  <si>
    <t>Sanssac-l'Église</t>
  </si>
  <si>
    <t>43234</t>
  </si>
  <si>
    <t>Saugues</t>
  </si>
  <si>
    <t>43237</t>
  </si>
  <si>
    <t>Sembadel</t>
  </si>
  <si>
    <t>43238</t>
  </si>
  <si>
    <t>Séneujols</t>
  </si>
  <si>
    <t>43239</t>
  </si>
  <si>
    <t>Siaugues-Sainte-Marie</t>
  </si>
  <si>
    <t>43241</t>
  </si>
  <si>
    <t>Solignac-sur-Loire</t>
  </si>
  <si>
    <t>43242</t>
  </si>
  <si>
    <t>Tailhac</t>
  </si>
  <si>
    <t>43244</t>
  </si>
  <si>
    <t>Tence</t>
  </si>
  <si>
    <t>43245</t>
  </si>
  <si>
    <t>Thoras</t>
  </si>
  <si>
    <t>43247</t>
  </si>
  <si>
    <t>Torsiac</t>
  </si>
  <si>
    <t>43250</t>
  </si>
  <si>
    <t>Vals-le-Chastel</t>
  </si>
  <si>
    <t>43251</t>
  </si>
  <si>
    <t>Vals-près-le-Puy</t>
  </si>
  <si>
    <t>43252</t>
  </si>
  <si>
    <t>Varennes-Saint-Honorat</t>
  </si>
  <si>
    <t>43253</t>
  </si>
  <si>
    <t>Les Vastres</t>
  </si>
  <si>
    <t>43254</t>
  </si>
  <si>
    <t>Vazeilles-Limandre</t>
  </si>
  <si>
    <t>43256</t>
  </si>
  <si>
    <t>Venteuges</t>
  </si>
  <si>
    <t>43257</t>
  </si>
  <si>
    <t>Vergezac</t>
  </si>
  <si>
    <t>43258</t>
  </si>
  <si>
    <t>Vergongheon</t>
  </si>
  <si>
    <t>43259</t>
  </si>
  <si>
    <t>Vernassal</t>
  </si>
  <si>
    <t>43260</t>
  </si>
  <si>
    <t>Le Vernet</t>
  </si>
  <si>
    <t>43261</t>
  </si>
  <si>
    <t>Vézézoux</t>
  </si>
  <si>
    <t>43262</t>
  </si>
  <si>
    <t>Vieille-Brioude</t>
  </si>
  <si>
    <t>43263</t>
  </si>
  <si>
    <t>Vielprat</t>
  </si>
  <si>
    <t>43264</t>
  </si>
  <si>
    <t>Villeneuve-d'Allier</t>
  </si>
  <si>
    <t>43267</t>
  </si>
  <si>
    <t>Vorey</t>
  </si>
  <si>
    <t>43268</t>
  </si>
  <si>
    <t>Yssingeaux</t>
  </si>
  <si>
    <t>63002</t>
  </si>
  <si>
    <t>Aix-la-Fayette</t>
  </si>
  <si>
    <t>63003</t>
  </si>
  <si>
    <t>Ambert</t>
  </si>
  <si>
    <t>63005</t>
  </si>
  <si>
    <t>Antoingt</t>
  </si>
  <si>
    <t>63006</t>
  </si>
  <si>
    <t>Anzat-le-Luguet</t>
  </si>
  <si>
    <t>63007</t>
  </si>
  <si>
    <t>Apchat</t>
  </si>
  <si>
    <t>63008</t>
  </si>
  <si>
    <t>Arconsat</t>
  </si>
  <si>
    <t>63009</t>
  </si>
  <si>
    <t>Ardes</t>
  </si>
  <si>
    <t>63010</t>
  </si>
  <si>
    <t>Arlanc</t>
  </si>
  <si>
    <t>63011</t>
  </si>
  <si>
    <t>Ars-les-Favets</t>
  </si>
  <si>
    <t>63015</t>
  </si>
  <si>
    <t>Aubusson-d'Auvergne</t>
  </si>
  <si>
    <t>63016</t>
  </si>
  <si>
    <t>Augerolles</t>
  </si>
  <si>
    <t>63017</t>
  </si>
  <si>
    <t>Augnat</t>
  </si>
  <si>
    <t>63020</t>
  </si>
  <si>
    <t>Aurières</t>
  </si>
  <si>
    <t>63022</t>
  </si>
  <si>
    <t>Auzat-la-Combelle</t>
  </si>
  <si>
    <t>63023</t>
  </si>
  <si>
    <t>Auzelles</t>
  </si>
  <si>
    <t>63024</t>
  </si>
  <si>
    <t>Avèze</t>
  </si>
  <si>
    <t>63025</t>
  </si>
  <si>
    <t>Ayat-sur-Sioule</t>
  </si>
  <si>
    <t>63027</t>
  </si>
  <si>
    <t>Baffie</t>
  </si>
  <si>
    <t>63028</t>
  </si>
  <si>
    <t>Bagnols</t>
  </si>
  <si>
    <t>63029</t>
  </si>
  <si>
    <t>Bansat</t>
  </si>
  <si>
    <t>63031</t>
  </si>
  <si>
    <t>63036</t>
  </si>
  <si>
    <t>Bergonne</t>
  </si>
  <si>
    <t>63037</t>
  </si>
  <si>
    <t>Bertignat</t>
  </si>
  <si>
    <t>63038</t>
  </si>
  <si>
    <t>Besse-et-Saint-Anastaise</t>
  </si>
  <si>
    <t>63039</t>
  </si>
  <si>
    <t>Beurières</t>
  </si>
  <si>
    <t>63041</t>
  </si>
  <si>
    <t>Biollet</t>
  </si>
  <si>
    <t>63043</t>
  </si>
  <si>
    <t>Blot-l'Église</t>
  </si>
  <si>
    <t>63046</t>
  </si>
  <si>
    <t>Boudes</t>
  </si>
  <si>
    <t>63047</t>
  </si>
  <si>
    <t>La Bourboule</t>
  </si>
  <si>
    <t>63048</t>
  </si>
  <si>
    <t>Bourg-Lastic</t>
  </si>
  <si>
    <t>63050</t>
  </si>
  <si>
    <t>Brassac-les-Mines</t>
  </si>
  <si>
    <t>63051</t>
  </si>
  <si>
    <t>Brenat</t>
  </si>
  <si>
    <t>63052</t>
  </si>
  <si>
    <t>Le Breuil-sur-Couze</t>
  </si>
  <si>
    <t>63053</t>
  </si>
  <si>
    <t>Briffons</t>
  </si>
  <si>
    <t>63054</t>
  </si>
  <si>
    <t>Le Broc</t>
  </si>
  <si>
    <t>63055</t>
  </si>
  <si>
    <t>Bromont-Lamothe</t>
  </si>
  <si>
    <t>63056</t>
  </si>
  <si>
    <t>Brousse</t>
  </si>
  <si>
    <t>63057</t>
  </si>
  <si>
    <t>Le Brugeron</t>
  </si>
  <si>
    <t>63060</t>
  </si>
  <si>
    <t>Bussières</t>
  </si>
  <si>
    <t>63062</t>
  </si>
  <si>
    <t>Buxières-sous-Montaigut</t>
  </si>
  <si>
    <t>63064</t>
  </si>
  <si>
    <t>63065</t>
  </si>
  <si>
    <t>Ceilloux</t>
  </si>
  <si>
    <t>63066</t>
  </si>
  <si>
    <t>Celles-sur-Durolle</t>
  </si>
  <si>
    <t>63067</t>
  </si>
  <si>
    <t>La Cellette</t>
  </si>
  <si>
    <t>63071</t>
  </si>
  <si>
    <t>Ceyssat</t>
  </si>
  <si>
    <t>63072</t>
  </si>
  <si>
    <t>Chabreloche</t>
  </si>
  <si>
    <t>63073</t>
  </si>
  <si>
    <t>Chadeleuf</t>
  </si>
  <si>
    <t>63074</t>
  </si>
  <si>
    <t>Chalus</t>
  </si>
  <si>
    <t>63076</t>
  </si>
  <si>
    <t>Chambon-sur-Dolore</t>
  </si>
  <si>
    <t>63077</t>
  </si>
  <si>
    <t>Chambon-sur-Lac</t>
  </si>
  <si>
    <t>63079</t>
  </si>
  <si>
    <t>Champagnat-le-Jeune</t>
  </si>
  <si>
    <t>63080</t>
  </si>
  <si>
    <t>Champeix</t>
  </si>
  <si>
    <t>63081</t>
  </si>
  <si>
    <t>Champétières</t>
  </si>
  <si>
    <t>63085</t>
  </si>
  <si>
    <t>Chapdes-Beaufort</t>
  </si>
  <si>
    <t>63086</t>
  </si>
  <si>
    <t>La Chapelle-Agnon</t>
  </si>
  <si>
    <t>63087</t>
  </si>
  <si>
    <t>La Chapelle-Marcousse</t>
  </si>
  <si>
    <t>63088</t>
  </si>
  <si>
    <t>La Chapelle-sur-Usson</t>
  </si>
  <si>
    <t>63091</t>
  </si>
  <si>
    <t>Charbonnier-les-Mines</t>
  </si>
  <si>
    <t>63093</t>
  </si>
  <si>
    <t>Charbonnières-les-Vieilles</t>
  </si>
  <si>
    <t>63094</t>
  </si>
  <si>
    <t>Charensat</t>
  </si>
  <si>
    <t>63095</t>
  </si>
  <si>
    <t>Charnat</t>
  </si>
  <si>
    <t>63097</t>
  </si>
  <si>
    <t>Chassagne</t>
  </si>
  <si>
    <t>63098</t>
  </si>
  <si>
    <t>Chastreix</t>
  </si>
  <si>
    <t>63100</t>
  </si>
  <si>
    <t>Châteauneuf-les-Bains</t>
  </si>
  <si>
    <t>63101</t>
  </si>
  <si>
    <t>Château-sur-Cher</t>
  </si>
  <si>
    <t>63102</t>
  </si>
  <si>
    <t>Châteldon</t>
  </si>
  <si>
    <t>63104</t>
  </si>
  <si>
    <t>La Chaulme</t>
  </si>
  <si>
    <t>63105</t>
  </si>
  <si>
    <t>Chaumont-le-Bourg</t>
  </si>
  <si>
    <t>63109</t>
  </si>
  <si>
    <t>Chidrac</t>
  </si>
  <si>
    <t>63110</t>
  </si>
  <si>
    <t>Cisternes-la-Forêt</t>
  </si>
  <si>
    <t>63111</t>
  </si>
  <si>
    <t>Clémensat</t>
  </si>
  <si>
    <t>63114</t>
  </si>
  <si>
    <t>Collanges</t>
  </si>
  <si>
    <t>63115</t>
  </si>
  <si>
    <t>Combrailles</t>
  </si>
  <si>
    <t>63117</t>
  </si>
  <si>
    <t>Compains</t>
  </si>
  <si>
    <t>63118</t>
  </si>
  <si>
    <t>Condat-en-Combraille</t>
  </si>
  <si>
    <t>63119</t>
  </si>
  <si>
    <t>Condat-lès-Montboissier</t>
  </si>
  <si>
    <t>63121</t>
  </si>
  <si>
    <t>Coudes</t>
  </si>
  <si>
    <t>63122</t>
  </si>
  <si>
    <t>Courgoul</t>
  </si>
  <si>
    <t>63125</t>
  </si>
  <si>
    <t>Courpière</t>
  </si>
  <si>
    <t>63129</t>
  </si>
  <si>
    <t>Cros</t>
  </si>
  <si>
    <t>63130</t>
  </si>
  <si>
    <t>La Crouzille</t>
  </si>
  <si>
    <t>63132</t>
  </si>
  <si>
    <t>Cunlhat</t>
  </si>
  <si>
    <t>63134</t>
  </si>
  <si>
    <t>Dauzat-sur-Vodable</t>
  </si>
  <si>
    <t>63136</t>
  </si>
  <si>
    <t>Domaize</t>
  </si>
  <si>
    <t>63137</t>
  </si>
  <si>
    <t>Doranges</t>
  </si>
  <si>
    <t>63138</t>
  </si>
  <si>
    <t>Dorat</t>
  </si>
  <si>
    <t>63139</t>
  </si>
  <si>
    <t>Dore-l'Église</t>
  </si>
  <si>
    <t>63140</t>
  </si>
  <si>
    <t>Durmignat</t>
  </si>
  <si>
    <t>63142</t>
  </si>
  <si>
    <t>Échandelys</t>
  </si>
  <si>
    <t>63144</t>
  </si>
  <si>
    <t>Égliseneuve-d'Entraigues</t>
  </si>
  <si>
    <t>63145</t>
  </si>
  <si>
    <t>Égliseneuve-des-Liards</t>
  </si>
  <si>
    <t>63147</t>
  </si>
  <si>
    <t>Églisolles</t>
  </si>
  <si>
    <t>63151</t>
  </si>
  <si>
    <t>Escoutoux</t>
  </si>
  <si>
    <t>63152</t>
  </si>
  <si>
    <t>63153</t>
  </si>
  <si>
    <t>Espinchal</t>
  </si>
  <si>
    <t>63155</t>
  </si>
  <si>
    <t>Estandeuil</t>
  </si>
  <si>
    <t>63156</t>
  </si>
  <si>
    <t>Esteil</t>
  </si>
  <si>
    <t>63157</t>
  </si>
  <si>
    <t>Fayet-le-Château</t>
  </si>
  <si>
    <t>63158</t>
  </si>
  <si>
    <t>Fayet-Ronaye</t>
  </si>
  <si>
    <t>63159</t>
  </si>
  <si>
    <t>Fernoël</t>
  </si>
  <si>
    <t>63160</t>
  </si>
  <si>
    <t>Aulhat-Flat</t>
  </si>
  <si>
    <t>63161</t>
  </si>
  <si>
    <t>La Forie</t>
  </si>
  <si>
    <t>63162</t>
  </si>
  <si>
    <t>Fournols</t>
  </si>
  <si>
    <t>63163</t>
  </si>
  <si>
    <t>Gelles</t>
  </si>
  <si>
    <t>63165</t>
  </si>
  <si>
    <t>Giat</t>
  </si>
  <si>
    <t>63166</t>
  </si>
  <si>
    <t>Gignat</t>
  </si>
  <si>
    <t>63169</t>
  </si>
  <si>
    <t>La Godivelle</t>
  </si>
  <si>
    <t>63170</t>
  </si>
  <si>
    <t>La Goutelle</t>
  </si>
  <si>
    <t>63171</t>
  </si>
  <si>
    <t>Gouttières</t>
  </si>
  <si>
    <t>63172</t>
  </si>
  <si>
    <t>Grandeyrolles</t>
  </si>
  <si>
    <t>63173</t>
  </si>
  <si>
    <t>Grandrif</t>
  </si>
  <si>
    <t>63174</t>
  </si>
  <si>
    <t>Grandval</t>
  </si>
  <si>
    <t>63175</t>
  </si>
  <si>
    <t>Herment</t>
  </si>
  <si>
    <t>63176</t>
  </si>
  <si>
    <t>Heume-l'Église</t>
  </si>
  <si>
    <t>63178</t>
  </si>
  <si>
    <t>Issoire</t>
  </si>
  <si>
    <t>63179</t>
  </si>
  <si>
    <t>Job</t>
  </si>
  <si>
    <t>63182</t>
  </si>
  <si>
    <t>Jumeaux</t>
  </si>
  <si>
    <t>63183</t>
  </si>
  <si>
    <t>Labessette</t>
  </si>
  <si>
    <t>63184</t>
  </si>
  <si>
    <t>Lachaux</t>
  </si>
  <si>
    <t>63185</t>
  </si>
  <si>
    <t>Lamontgie</t>
  </si>
  <si>
    <t>63186</t>
  </si>
  <si>
    <t>Landogne</t>
  </si>
  <si>
    <t>63187</t>
  </si>
  <si>
    <t>Lapeyrouse</t>
  </si>
  <si>
    <t>63189</t>
  </si>
  <si>
    <t>Laqueuille</t>
  </si>
  <si>
    <t>63190</t>
  </si>
  <si>
    <t>Larodde</t>
  </si>
  <si>
    <t>63191</t>
  </si>
  <si>
    <t>63192</t>
  </si>
  <si>
    <t>La Tour-d'Auvergne</t>
  </si>
  <si>
    <t>63197</t>
  </si>
  <si>
    <t>Lisseuil</t>
  </si>
  <si>
    <t>63198</t>
  </si>
  <si>
    <t>Loubeyrat</t>
  </si>
  <si>
    <t>63199</t>
  </si>
  <si>
    <t>Ludesse</t>
  </si>
  <si>
    <t>63202</t>
  </si>
  <si>
    <t>Madriat</t>
  </si>
  <si>
    <t>63206</t>
  </si>
  <si>
    <t>Manzat</t>
  </si>
  <si>
    <t>63207</t>
  </si>
  <si>
    <t>Marat</t>
  </si>
  <si>
    <t>63208</t>
  </si>
  <si>
    <t>Marcillat</t>
  </si>
  <si>
    <t>63209</t>
  </si>
  <si>
    <t>Mareugheol</t>
  </si>
  <si>
    <t>63211</t>
  </si>
  <si>
    <t>Marsac-en-Livradois</t>
  </si>
  <si>
    <t>63218</t>
  </si>
  <si>
    <t>63219</t>
  </si>
  <si>
    <t>Mazaye</t>
  </si>
  <si>
    <t>63220</t>
  </si>
  <si>
    <t>Mazoires</t>
  </si>
  <si>
    <t>63221</t>
  </si>
  <si>
    <t>Medeyrolles</t>
  </si>
  <si>
    <t>63222</t>
  </si>
  <si>
    <t>Meilhaud</t>
  </si>
  <si>
    <t>63223</t>
  </si>
  <si>
    <t>Menat</t>
  </si>
  <si>
    <t>63225</t>
  </si>
  <si>
    <t>Messeix</t>
  </si>
  <si>
    <t>63228</t>
  </si>
  <si>
    <t>Miremont</t>
  </si>
  <si>
    <t>63230</t>
  </si>
  <si>
    <t>Le Monestier</t>
  </si>
  <si>
    <t>63231</t>
  </si>
  <si>
    <t>La Monnerie-le-Montel</t>
  </si>
  <si>
    <t>63233</t>
  </si>
  <si>
    <t>Montaigut</t>
  </si>
  <si>
    <t>63234</t>
  </si>
  <si>
    <t>Montaigut-le-Blanc</t>
  </si>
  <si>
    <t>63236</t>
  </si>
  <si>
    <t>Mont-Dore</t>
  </si>
  <si>
    <t>63237</t>
  </si>
  <si>
    <t>Montel-de-Gelat</t>
  </si>
  <si>
    <t>63238</t>
  </si>
  <si>
    <t>Montfermy</t>
  </si>
  <si>
    <t>63241</t>
  </si>
  <si>
    <t>Montpeyroux</t>
  </si>
  <si>
    <t>63242</t>
  </si>
  <si>
    <t>Moriat</t>
  </si>
  <si>
    <t>63243</t>
  </si>
  <si>
    <t>Moureuille</t>
  </si>
  <si>
    <t>63246</t>
  </si>
  <si>
    <t>Murat-le-Quaire</t>
  </si>
  <si>
    <t>63247</t>
  </si>
  <si>
    <t>Murol</t>
  </si>
  <si>
    <t>63248</t>
  </si>
  <si>
    <t>Nébouzat</t>
  </si>
  <si>
    <t>63249</t>
  </si>
  <si>
    <t>Néronde-sur-Dore</t>
  </si>
  <si>
    <t>63250</t>
  </si>
  <si>
    <t>Neschers</t>
  </si>
  <si>
    <t>63251</t>
  </si>
  <si>
    <t>Neuf-Église</t>
  </si>
  <si>
    <t>63253</t>
  </si>
  <si>
    <t>Noalhat</t>
  </si>
  <si>
    <t>63255</t>
  </si>
  <si>
    <t>Nonette-Orsonnette</t>
  </si>
  <si>
    <t>63256</t>
  </si>
  <si>
    <t>Novacelles</t>
  </si>
  <si>
    <t>63257</t>
  </si>
  <si>
    <t>Olby</t>
  </si>
  <si>
    <t>63258</t>
  </si>
  <si>
    <t>Olliergues</t>
  </si>
  <si>
    <t>63260</t>
  </si>
  <si>
    <t>Olmet</t>
  </si>
  <si>
    <t>63261</t>
  </si>
  <si>
    <t>Orbeil</t>
  </si>
  <si>
    <t>63264</t>
  </si>
  <si>
    <t>Orcival</t>
  </si>
  <si>
    <t>63267</t>
  </si>
  <si>
    <t>Palladuc</t>
  </si>
  <si>
    <t>63268</t>
  </si>
  <si>
    <t>Pardines</t>
  </si>
  <si>
    <t>63269</t>
  </si>
  <si>
    <t>Parent</t>
  </si>
  <si>
    <t>63270</t>
  </si>
  <si>
    <t>Parentignat</t>
  </si>
  <si>
    <t>63271</t>
  </si>
  <si>
    <t>Paslières</t>
  </si>
  <si>
    <t>63274</t>
  </si>
  <si>
    <t>Perpezat</t>
  </si>
  <si>
    <t>63275</t>
  </si>
  <si>
    <t>Perrier</t>
  </si>
  <si>
    <t>63277</t>
  </si>
  <si>
    <t>Peslières</t>
  </si>
  <si>
    <t>63279</t>
  </si>
  <si>
    <t>Picherande</t>
  </si>
  <si>
    <t>63281</t>
  </si>
  <si>
    <t>Pionsat</t>
  </si>
  <si>
    <t>63282</t>
  </si>
  <si>
    <t>Plauzat</t>
  </si>
  <si>
    <t>63283</t>
  </si>
  <si>
    <t>Pontaumur</t>
  </si>
  <si>
    <t>63285</t>
  </si>
  <si>
    <t>Pontgibaud</t>
  </si>
  <si>
    <t>63286</t>
  </si>
  <si>
    <t>Pouzol</t>
  </si>
  <si>
    <t>63287</t>
  </si>
  <si>
    <t>Les Pradeaux</t>
  </si>
  <si>
    <t>63289</t>
  </si>
  <si>
    <t>Prondines</t>
  </si>
  <si>
    <t>63290</t>
  </si>
  <si>
    <t>Pulvérières</t>
  </si>
  <si>
    <t>63291</t>
  </si>
  <si>
    <t>Puy-Guillaume</t>
  </si>
  <si>
    <t>63292</t>
  </si>
  <si>
    <t>Puy-Saint-Gulmier</t>
  </si>
  <si>
    <t>63293</t>
  </si>
  <si>
    <t>Le Quartier</t>
  </si>
  <si>
    <t>63294</t>
  </si>
  <si>
    <t>Queuille</t>
  </si>
  <si>
    <t>63298</t>
  </si>
  <si>
    <t>La Renaudie</t>
  </si>
  <si>
    <t>63299</t>
  </si>
  <si>
    <t>Rentières</t>
  </si>
  <si>
    <t>63301</t>
  </si>
  <si>
    <t>Ris</t>
  </si>
  <si>
    <t>63303</t>
  </si>
  <si>
    <t>Roche-Charles-la-Mayrand</t>
  </si>
  <si>
    <t>63304</t>
  </si>
  <si>
    <t>Roche-d'Agoux</t>
  </si>
  <si>
    <t>63305</t>
  </si>
  <si>
    <t>Rochefort-Montagne</t>
  </si>
  <si>
    <t>63309</t>
  </si>
  <si>
    <t>Saillant</t>
  </si>
  <si>
    <t>63310</t>
  </si>
  <si>
    <t>Sainte-Agathe</t>
  </si>
  <si>
    <t>63312</t>
  </si>
  <si>
    <t>Saint-Alyre-d'Arlanc</t>
  </si>
  <si>
    <t>63313</t>
  </si>
  <si>
    <t>Saint-Alyre-ès-Montagne</t>
  </si>
  <si>
    <t>63314</t>
  </si>
  <si>
    <t>Saint-Amant-Roche-Savine</t>
  </si>
  <si>
    <t>63318</t>
  </si>
  <si>
    <t>63319</t>
  </si>
  <si>
    <t>Saint-Anthème</t>
  </si>
  <si>
    <t>63320</t>
  </si>
  <si>
    <t>Saint-Avit</t>
  </si>
  <si>
    <t>63321</t>
  </si>
  <si>
    <t>Saint-Babel</t>
  </si>
  <si>
    <t>63323</t>
  </si>
  <si>
    <t>Saint-Bonnet-le-Bourg</t>
  </si>
  <si>
    <t>63324</t>
  </si>
  <si>
    <t>Saint-Bonnet-le-Chastel</t>
  </si>
  <si>
    <t>63326</t>
  </si>
  <si>
    <t>Saint-Bonnet-près-Orcival</t>
  </si>
  <si>
    <t>63328</t>
  </si>
  <si>
    <t>Sainte-Catherine</t>
  </si>
  <si>
    <t>63329</t>
  </si>
  <si>
    <t>Sainte-Christine</t>
  </si>
  <si>
    <t>63330</t>
  </si>
  <si>
    <t>Saint-Cirgues-sur-Couze</t>
  </si>
  <si>
    <t>63331</t>
  </si>
  <si>
    <t>Saint-Clément-de-Valorgue</t>
  </si>
  <si>
    <t>63334</t>
  </si>
  <si>
    <t>Saint-Dier-d'Auvergne</t>
  </si>
  <si>
    <t>63335</t>
  </si>
  <si>
    <t>Saint-Diéry</t>
  </si>
  <si>
    <t>63336</t>
  </si>
  <si>
    <t>Saint-Donat</t>
  </si>
  <si>
    <t>63337</t>
  </si>
  <si>
    <t>Saint-Éloy-la-Glacière</t>
  </si>
  <si>
    <t>63338</t>
  </si>
  <si>
    <t>Saint-Éloy-les-Mines</t>
  </si>
  <si>
    <t>63339</t>
  </si>
  <si>
    <t>Saint-Étienne-des-Champs</t>
  </si>
  <si>
    <t>63340</t>
  </si>
  <si>
    <t>Saint-Étienne-sur-Usson</t>
  </si>
  <si>
    <t>63341</t>
  </si>
  <si>
    <t>Saint-Ferréol-des-Côtes</t>
  </si>
  <si>
    <t>63342</t>
  </si>
  <si>
    <t>Saint-Floret</t>
  </si>
  <si>
    <t>63343</t>
  </si>
  <si>
    <t>63344</t>
  </si>
  <si>
    <t>Saint-Gal-sur-Sioule</t>
  </si>
  <si>
    <t>63346</t>
  </si>
  <si>
    <t>Saint-Genès-Champespe</t>
  </si>
  <si>
    <t>63348</t>
  </si>
  <si>
    <t>Saint-Genès-la-Tourette</t>
  </si>
  <si>
    <t>63351</t>
  </si>
  <si>
    <t>Saint-Germain-près-Herment</t>
  </si>
  <si>
    <t>63352</t>
  </si>
  <si>
    <t>Saint-Germain-Lembron</t>
  </si>
  <si>
    <t>63353</t>
  </si>
  <si>
    <t>Saint-Germain-l'Herm</t>
  </si>
  <si>
    <t>63354</t>
  </si>
  <si>
    <t>Saint-Gervais-d'Auvergne</t>
  </si>
  <si>
    <t>63355</t>
  </si>
  <si>
    <t>Saint-Gervais-sous-Meymont</t>
  </si>
  <si>
    <t>63356</t>
  </si>
  <si>
    <t>Saint-Gervazy</t>
  </si>
  <si>
    <t>63357</t>
  </si>
  <si>
    <t>Saint-Hérent</t>
  </si>
  <si>
    <t>63359</t>
  </si>
  <si>
    <t>Saint-Hilaire-les-Monges</t>
  </si>
  <si>
    <t>63360</t>
  </si>
  <si>
    <t>63363</t>
  </si>
  <si>
    <t>Saint-Jacques-d'Ambur</t>
  </si>
  <si>
    <t>63365</t>
  </si>
  <si>
    <t>Saint-Jean-des-Ollières</t>
  </si>
  <si>
    <t>63366</t>
  </si>
  <si>
    <t>Saint-Jean-en-Val</t>
  </si>
  <si>
    <t>63367</t>
  </si>
  <si>
    <t>Saint-Jean-Saint-Gervais</t>
  </si>
  <si>
    <t>63369</t>
  </si>
  <si>
    <t>Saint-Julien-la-Geneste</t>
  </si>
  <si>
    <t>63370</t>
  </si>
  <si>
    <t>Saint-Julien-Puy-Lavèze</t>
  </si>
  <si>
    <t>63371</t>
  </si>
  <si>
    <t>Saint-Just</t>
  </si>
  <si>
    <t>63373</t>
  </si>
  <si>
    <t>Saint-Maigner</t>
  </si>
  <si>
    <t>63374</t>
  </si>
  <si>
    <t>Saint-Martin-des-Olmes</t>
  </si>
  <si>
    <t>63375</t>
  </si>
  <si>
    <t>Saint-Martin-des-Plains</t>
  </si>
  <si>
    <t>63376</t>
  </si>
  <si>
    <t>Saint-Martin-d'Ollières</t>
  </si>
  <si>
    <t>63377</t>
  </si>
  <si>
    <t>Saint-Maurice-près-Pionsat</t>
  </si>
  <si>
    <t>63380</t>
  </si>
  <si>
    <t>Saint-Nectaire</t>
  </si>
  <si>
    <t>63381</t>
  </si>
  <si>
    <t>Saint-Ours</t>
  </si>
  <si>
    <t>63382</t>
  </si>
  <si>
    <t>Saint-Pardoux</t>
  </si>
  <si>
    <t>63383</t>
  </si>
  <si>
    <t>Saint-Pierre-Colamine</t>
  </si>
  <si>
    <t>63384</t>
  </si>
  <si>
    <t>Saint-Pierre-la-Bourlhonne</t>
  </si>
  <si>
    <t>63385</t>
  </si>
  <si>
    <t>Saint-Pierre-le-Chastel</t>
  </si>
  <si>
    <t>63386</t>
  </si>
  <si>
    <t>Saint-Pierre-Roche</t>
  </si>
  <si>
    <t>63388</t>
  </si>
  <si>
    <t>Saint-Priest-des-Champs</t>
  </si>
  <si>
    <t>63389</t>
  </si>
  <si>
    <t>Saint-Quentin-sur-Sauxillanges</t>
  </si>
  <si>
    <t>63390</t>
  </si>
  <si>
    <t>Saint-Quintin-sur-Sioule</t>
  </si>
  <si>
    <t>63391</t>
  </si>
  <si>
    <t>Saint-Rémy-de-Blot</t>
  </si>
  <si>
    <t>63392</t>
  </si>
  <si>
    <t>Saint-Rémy-de-Chargnat</t>
  </si>
  <si>
    <t>63393</t>
  </si>
  <si>
    <t>Saint-Rémy-sur-Durolle</t>
  </si>
  <si>
    <t>63394</t>
  </si>
  <si>
    <t>Saint-Romain</t>
  </si>
  <si>
    <t>63397</t>
  </si>
  <si>
    <t>Saint-Sauves-d'Auvergne</t>
  </si>
  <si>
    <t>63398</t>
  </si>
  <si>
    <t>Saint-Sauveur-la-Sagne</t>
  </si>
  <si>
    <t>63399</t>
  </si>
  <si>
    <t>Saint-Sulpice</t>
  </si>
  <si>
    <t>63401</t>
  </si>
  <si>
    <t>Saint-Victor-la-Rivière</t>
  </si>
  <si>
    <t>63402</t>
  </si>
  <si>
    <t>Saint-Victor-Montvianeix</t>
  </si>
  <si>
    <t>63403</t>
  </si>
  <si>
    <t>63404</t>
  </si>
  <si>
    <t>Saint-Yvoine</t>
  </si>
  <si>
    <t>63408</t>
  </si>
  <si>
    <t>Sauret-Besserve</t>
  </si>
  <si>
    <t>63409</t>
  </si>
  <si>
    <t>Saurier</t>
  </si>
  <si>
    <t>63410</t>
  </si>
  <si>
    <t>Sauvagnat</t>
  </si>
  <si>
    <t>63411</t>
  </si>
  <si>
    <t>Sauvagnat-Sainte-Marthe</t>
  </si>
  <si>
    <t>63412</t>
  </si>
  <si>
    <t>Sauvessanges</t>
  </si>
  <si>
    <t>63414</t>
  </si>
  <si>
    <t>Sauviat</t>
  </si>
  <si>
    <t>63415</t>
  </si>
  <si>
    <t>Sauxillanges</t>
  </si>
  <si>
    <t>63416</t>
  </si>
  <si>
    <t>Savennes</t>
  </si>
  <si>
    <t>63418</t>
  </si>
  <si>
    <t>Sermentizon</t>
  </si>
  <si>
    <t>63419</t>
  </si>
  <si>
    <t>Servant</t>
  </si>
  <si>
    <t>63421</t>
  </si>
  <si>
    <t>Singles</t>
  </si>
  <si>
    <t>63422</t>
  </si>
  <si>
    <t>Solignat</t>
  </si>
  <si>
    <t>63423</t>
  </si>
  <si>
    <t>Sugères</t>
  </si>
  <si>
    <t>63426</t>
  </si>
  <si>
    <t>Tauves</t>
  </si>
  <si>
    <t>63428</t>
  </si>
  <si>
    <t>Teilhet</t>
  </si>
  <si>
    <t>63429</t>
  </si>
  <si>
    <t>Ternant-les-Eaux</t>
  </si>
  <si>
    <t>63430</t>
  </si>
  <si>
    <t>63431</t>
  </si>
  <si>
    <t>Thiolières</t>
  </si>
  <si>
    <t>63433</t>
  </si>
  <si>
    <t>Tortebesse</t>
  </si>
  <si>
    <t>63434</t>
  </si>
  <si>
    <t>Tours-sur-Meymont</t>
  </si>
  <si>
    <t>63435</t>
  </si>
  <si>
    <t>Tourzel-Ronzières</t>
  </si>
  <si>
    <t>63436</t>
  </si>
  <si>
    <t>Tralaigues</t>
  </si>
  <si>
    <t>63437</t>
  </si>
  <si>
    <t>Trémouille-Saint-Loup</t>
  </si>
  <si>
    <t>63438</t>
  </si>
  <si>
    <t>Trézioux</t>
  </si>
  <si>
    <t>63439</t>
  </si>
  <si>
    <t>Usson</t>
  </si>
  <si>
    <t>63440</t>
  </si>
  <si>
    <t>Valbeleix</t>
  </si>
  <si>
    <t>63441</t>
  </si>
  <si>
    <t>Valcivières</t>
  </si>
  <si>
    <t>63442</t>
  </si>
  <si>
    <t>Valz-sous-Châteauneuf</t>
  </si>
  <si>
    <t>63444</t>
  </si>
  <si>
    <t>Varennes-sur-Usson</t>
  </si>
  <si>
    <t>63447</t>
  </si>
  <si>
    <t>Vergheas</t>
  </si>
  <si>
    <t>63448</t>
  </si>
  <si>
    <t>Le Vernet-Chaméane</t>
  </si>
  <si>
    <t>63449</t>
  </si>
  <si>
    <t>Le Vernet-Sainte-Marguerite</t>
  </si>
  <si>
    <t>63450</t>
  </si>
  <si>
    <t>Verneugheol</t>
  </si>
  <si>
    <t>63451</t>
  </si>
  <si>
    <t>Vernines</t>
  </si>
  <si>
    <t>63452</t>
  </si>
  <si>
    <t>Verrières</t>
  </si>
  <si>
    <t>63454</t>
  </si>
  <si>
    <t>Vertolaye</t>
  </si>
  <si>
    <t>63456</t>
  </si>
  <si>
    <t>Vichel</t>
  </si>
  <si>
    <t>63458</t>
  </si>
  <si>
    <t>Villeneuve</t>
  </si>
  <si>
    <t>63460</t>
  </si>
  <si>
    <t>Villosanges</t>
  </si>
  <si>
    <t>63462</t>
  </si>
  <si>
    <t>Virlet</t>
  </si>
  <si>
    <t>63463</t>
  </si>
  <si>
    <t>Viscomtat</t>
  </si>
  <si>
    <t>63464</t>
  </si>
  <si>
    <t>63465</t>
  </si>
  <si>
    <t>Viverols</t>
  </si>
  <si>
    <t>63466</t>
  </si>
  <si>
    <t>Vodable</t>
  </si>
  <si>
    <t>63467</t>
  </si>
  <si>
    <t>Voingt</t>
  </si>
  <si>
    <t>63468</t>
  </si>
  <si>
    <t>Vollore-Montagne</t>
  </si>
  <si>
    <t>63469</t>
  </si>
  <si>
    <t>Vollore-Ville</t>
  </si>
  <si>
    <t>63471</t>
  </si>
  <si>
    <t>Youx</t>
  </si>
  <si>
    <t>69002</t>
  </si>
  <si>
    <t>Aigueperse</t>
  </si>
  <si>
    <t>69016</t>
  </si>
  <si>
    <t>Azolette</t>
  </si>
  <si>
    <t>69035</t>
  </si>
  <si>
    <t>Cenves</t>
  </si>
  <si>
    <t>69135</t>
  </si>
  <si>
    <t>Deux-Grosnes</t>
  </si>
  <si>
    <t>69161</t>
  </si>
  <si>
    <t>Propières</t>
  </si>
  <si>
    <t>69182</t>
  </si>
  <si>
    <t>Saint-Bonnet-des-Bruyères</t>
  </si>
  <si>
    <t>69186</t>
  </si>
  <si>
    <t>Saint-Clément-de-Vers</t>
  </si>
  <si>
    <t>69209</t>
  </si>
  <si>
    <t>Saint-Igny-de-Vers</t>
  </si>
  <si>
    <t>73004</t>
  </si>
  <si>
    <t>Aillon-le-Jeune</t>
  </si>
  <si>
    <t>73005</t>
  </si>
  <si>
    <t>Aillon-le-Vieux</t>
  </si>
  <si>
    <t>73020</t>
  </si>
  <si>
    <t>Arith</t>
  </si>
  <si>
    <t>73026</t>
  </si>
  <si>
    <t>Avrieux</t>
  </si>
  <si>
    <t>73034</t>
  </si>
  <si>
    <t>73036</t>
  </si>
  <si>
    <t>Bellecombe-en-Bauges</t>
  </si>
  <si>
    <t>73040</t>
  </si>
  <si>
    <t>Bessans</t>
  </si>
  <si>
    <t>73047</t>
  </si>
  <si>
    <t>Bonneval-sur-Arc</t>
  </si>
  <si>
    <t>73081</t>
  </si>
  <si>
    <t>Le Châtelard</t>
  </si>
  <si>
    <t>73090</t>
  </si>
  <si>
    <t>La Compôte</t>
  </si>
  <si>
    <t>73092</t>
  </si>
  <si>
    <t>Corbel</t>
  </si>
  <si>
    <t>73101</t>
  </si>
  <si>
    <t>Doucy-en-Bauges</t>
  </si>
  <si>
    <t>73106</t>
  </si>
  <si>
    <t>École</t>
  </si>
  <si>
    <t>73107</t>
  </si>
  <si>
    <t>Entremont-le-Vieux</t>
  </si>
  <si>
    <t>73131</t>
  </si>
  <si>
    <t>Hautecour</t>
  </si>
  <si>
    <t>73132</t>
  </si>
  <si>
    <t>Hauteluce</t>
  </si>
  <si>
    <t>73139</t>
  </si>
  <si>
    <t>Jarsy</t>
  </si>
  <si>
    <t>73146</t>
  </si>
  <si>
    <t>Lescheraines</t>
  </si>
  <si>
    <t>73178</t>
  </si>
  <si>
    <t>La Motte-en-Bauges</t>
  </si>
  <si>
    <t>73181</t>
  </si>
  <si>
    <t>Moûtiers</t>
  </si>
  <si>
    <t>73190</t>
  </si>
  <si>
    <t>Notre-Dame-du-Pré</t>
  </si>
  <si>
    <t>73192</t>
  </si>
  <si>
    <t>Le Noyer</t>
  </si>
  <si>
    <t>73211</t>
  </si>
  <si>
    <t>Queige</t>
  </si>
  <si>
    <t>73221</t>
  </si>
  <si>
    <t>Saint-Alban-des-Villards</t>
  </si>
  <si>
    <t>73230</t>
  </si>
  <si>
    <t>Saint-Colomban-des-Villards</t>
  </si>
  <si>
    <t>73234</t>
  </si>
  <si>
    <t>Saint-François-de-Sales</t>
  </si>
  <si>
    <t>73253</t>
  </si>
  <si>
    <t>Saint-Marcel</t>
  </si>
  <si>
    <t>73257</t>
  </si>
  <si>
    <t>Les Belleville</t>
  </si>
  <si>
    <t>73274</t>
  </si>
  <si>
    <t>73277</t>
  </si>
  <si>
    <t>Sainte-Reine</t>
  </si>
  <si>
    <t>73284</t>
  </si>
  <si>
    <t>Salins-Fontaine</t>
  </si>
  <si>
    <t>73290</t>
  </si>
  <si>
    <t>Val-Cenis</t>
  </si>
  <si>
    <t>73317</t>
  </si>
  <si>
    <t>Villard-sur-Doron</t>
  </si>
  <si>
    <t>73322</t>
  </si>
  <si>
    <t>Villarodin-Bourget</t>
  </si>
  <si>
    <t>ZRR CP</t>
  </si>
  <si>
    <t>OUI</t>
  </si>
  <si>
    <t>NON</t>
  </si>
  <si>
    <t>En cours</t>
  </si>
  <si>
    <t>Ne sais pas</t>
  </si>
  <si>
    <t>Peut-être</t>
  </si>
  <si>
    <t>N-2</t>
  </si>
  <si>
    <t>Le(a) salarié(e) est-il(elle) déjà salarié(e) ou prestataire pour la structure ? Précisez</t>
  </si>
  <si>
    <t>Mutualisation d'emplois avec une ou plusieurs autres structures ?  Précisez</t>
  </si>
  <si>
    <r>
      <t xml:space="preserve">N° OSIRIS 
</t>
    </r>
    <r>
      <rPr>
        <i/>
        <sz val="10"/>
        <rFont val="Verdana"/>
        <family val="2"/>
      </rPr>
      <t>(A remplir par le service)</t>
    </r>
  </si>
  <si>
    <t>Aurillac Sud</t>
  </si>
  <si>
    <t>Aurillac</t>
  </si>
  <si>
    <t>Coeur De Loriol</t>
  </si>
  <si>
    <t>Loriol-sur-Drôme</t>
  </si>
  <si>
    <t>Centre Ancien</t>
  </si>
  <si>
    <t>Montélimar</t>
  </si>
  <si>
    <t>Quartiers Ouest</t>
  </si>
  <si>
    <t>Le Roc</t>
  </si>
  <si>
    <t xml:space="preserve">Pierrelatte  </t>
  </si>
  <si>
    <t>Romans-sur-Isère</t>
  </si>
  <si>
    <t>Quartier Est</t>
  </si>
  <si>
    <t>Clairval</t>
  </si>
  <si>
    <t>Saint-Rambert-d'Albon</t>
  </si>
  <si>
    <t>Chamberlière</t>
  </si>
  <si>
    <t>Valence</t>
  </si>
  <si>
    <t>Les Hauts De Valence</t>
  </si>
  <si>
    <t>Polygone</t>
  </si>
  <si>
    <t>Valensoles</t>
  </si>
  <si>
    <t>Champaret</t>
  </si>
  <si>
    <t>Bourgoin-Jallieu</t>
  </si>
  <si>
    <t>Champfleuri</t>
  </si>
  <si>
    <t>Barbières</t>
  </si>
  <si>
    <t>Chasse-sur-Rhône</t>
  </si>
  <si>
    <t>Belmont Moulin Villette</t>
  </si>
  <si>
    <t>Chavanoz</t>
  </si>
  <si>
    <t>Essarts - Surieux</t>
  </si>
  <si>
    <t>Échirolles</t>
  </si>
  <si>
    <t>La Luire - Viscose</t>
  </si>
  <si>
    <t>Village Sud</t>
  </si>
  <si>
    <t xml:space="preserve">Échirolles  </t>
  </si>
  <si>
    <t>Alpes Mail Cachin</t>
  </si>
  <si>
    <t>Fontaine</t>
  </si>
  <si>
    <t>Alma - Très Cloîtres - Chenoise</t>
  </si>
  <si>
    <t>Grenoble</t>
  </si>
  <si>
    <t>Mistral Lys Rouge Camine</t>
  </si>
  <si>
    <t>Teisseire Abbaye Jouhaux Châtelet</t>
  </si>
  <si>
    <t>Villeneuve - Village Olympique</t>
  </si>
  <si>
    <t xml:space="preserve">Grenoble  </t>
  </si>
  <si>
    <t>Vieux Péages - Les Ayencins</t>
  </si>
  <si>
    <t xml:space="preserve">Le Péage-de-Roussillon  </t>
  </si>
  <si>
    <t>Route De Sablons</t>
  </si>
  <si>
    <t xml:space="preserve">Le Péage-de-Roussillon, Roussillon  </t>
  </si>
  <si>
    <t>Iles De Mars Olympiades</t>
  </si>
  <si>
    <t>Le Pont-de-Claix</t>
  </si>
  <si>
    <t>Saint Hubert</t>
  </si>
  <si>
    <t>L'Isle-d'Abeau</t>
  </si>
  <si>
    <t>Plan Des Aures</t>
  </si>
  <si>
    <t>Pont-Évêque</t>
  </si>
  <si>
    <t>Vienne</t>
  </si>
  <si>
    <t>Vallée De Gère</t>
  </si>
  <si>
    <t>Les Roches</t>
  </si>
  <si>
    <t>Villefontaine</t>
  </si>
  <si>
    <t>Saint Bonnet</t>
  </si>
  <si>
    <t>Brunetière</t>
  </si>
  <si>
    <t>Voiron</t>
  </si>
  <si>
    <t>Andrézieux-Bouthéon</t>
  </si>
  <si>
    <t>Le Dorlay - Les Pins - La Bachasse</t>
  </si>
  <si>
    <t xml:space="preserve">La Grand-Croix, Saint-Paul-en-Jarez  </t>
  </si>
  <si>
    <t>Montcel - Centre Ville</t>
  </si>
  <si>
    <t>La Ricamarie</t>
  </si>
  <si>
    <t>La Romière</t>
  </si>
  <si>
    <t xml:space="preserve">Le Chambon-Feugerolles  </t>
  </si>
  <si>
    <t>Montrambert Méline</t>
  </si>
  <si>
    <t xml:space="preserve">Le Chambon-Feugerolles, La Ricamarie </t>
  </si>
  <si>
    <t>Beauregard</t>
  </si>
  <si>
    <t>Montbrison</t>
  </si>
  <si>
    <t>Centre Ville</t>
  </si>
  <si>
    <t>Rive-de-Gier</t>
  </si>
  <si>
    <t>Grand Pont</t>
  </si>
  <si>
    <t>Roanne</t>
  </si>
  <si>
    <t>Le Parc</t>
  </si>
  <si>
    <t>Mayollet</t>
  </si>
  <si>
    <t xml:space="preserve">Roanne  </t>
  </si>
  <si>
    <t>Saint-Chamond</t>
  </si>
  <si>
    <t>St Julien - Crêt De L'Oeillet</t>
  </si>
  <si>
    <t xml:space="preserve">Saint-Chamond  </t>
  </si>
  <si>
    <t>Cotonne Montferré</t>
  </si>
  <si>
    <t>Saint-Étienne</t>
  </si>
  <si>
    <t>Crêt De Roc - Soleil</t>
  </si>
  <si>
    <t>Montreynaud</t>
  </si>
  <si>
    <t>Quartiers Sud-Est</t>
  </si>
  <si>
    <t>Tarentaize Beaubrun</t>
  </si>
  <si>
    <t>Terrenoire</t>
  </si>
  <si>
    <t>Guitard</t>
  </si>
  <si>
    <t>Val Vert</t>
  </si>
  <si>
    <t>Fontaine Du Bac</t>
  </si>
  <si>
    <t>Clermont-Ferrand</t>
  </si>
  <si>
    <t>Quartiers Nord</t>
  </si>
  <si>
    <t xml:space="preserve">Clermont-Ferrand  </t>
  </si>
  <si>
    <t>Cournon D'Auvergne</t>
  </si>
  <si>
    <t>Cournon-d'Auvergne</t>
  </si>
  <si>
    <t>03002</t>
  </si>
  <si>
    <t>Agonges</t>
  </si>
  <si>
    <t>03003</t>
  </si>
  <si>
    <t>Ainay-le-Château</t>
  </si>
  <si>
    <t>03004</t>
  </si>
  <si>
    <t>Andelaroche</t>
  </si>
  <si>
    <t>03005</t>
  </si>
  <si>
    <t>Archignat</t>
  </si>
  <si>
    <t>03006</t>
  </si>
  <si>
    <t>Arfeuilles</t>
  </si>
  <si>
    <t>03007</t>
  </si>
  <si>
    <t>Arpheuilles-Saint-Priest</t>
  </si>
  <si>
    <t>03009</t>
  </si>
  <si>
    <t>Aubigny</t>
  </si>
  <si>
    <t>03010</t>
  </si>
  <si>
    <t>Audes</t>
  </si>
  <si>
    <t>03011</t>
  </si>
  <si>
    <t>Aurouër</t>
  </si>
  <si>
    <t>03012</t>
  </si>
  <si>
    <t>Autry-Issards</t>
  </si>
  <si>
    <t>03013</t>
  </si>
  <si>
    <t>Avermes</t>
  </si>
  <si>
    <t>03014</t>
  </si>
  <si>
    <t>Avrilly</t>
  </si>
  <si>
    <t>03015</t>
  </si>
  <si>
    <t>Bagneux</t>
  </si>
  <si>
    <t>03016</t>
  </si>
  <si>
    <t>Barberier</t>
  </si>
  <si>
    <t>03018</t>
  </si>
  <si>
    <t>Bayet</t>
  </si>
  <si>
    <t>Dpt 07  SDJES ARDECHE</t>
  </si>
  <si>
    <t>Dpt 15  SDJES CANTAL</t>
  </si>
  <si>
    <t>Dpt 26  SDJES DROME</t>
  </si>
  <si>
    <t>Dpt 38  SDJES ISERE</t>
  </si>
  <si>
    <t>Dpt 42  SDJES LOIRE</t>
  </si>
  <si>
    <t>Dpt 43 SDJES HAUTE-LOIRE</t>
  </si>
  <si>
    <t>Dpt 63  SDJES PUY-DE-DOME</t>
  </si>
  <si>
    <t>Dpt 69  SDJES RHONE</t>
  </si>
  <si>
    <t>Dpt 73  SDJES SAVOIE</t>
  </si>
  <si>
    <t>Dpt 74  SDJES HAUTE-SAVOIE</t>
  </si>
  <si>
    <t>REGION   DRAJES AUVERGNE RHONE-ALPES</t>
  </si>
  <si>
    <t>Type de financeur 
(public/privé)</t>
  </si>
  <si>
    <t>Nom, prénom 
du(de la) futur(e) salarié(e)</t>
  </si>
  <si>
    <t>NOMBRE APPROXIMATIF</t>
  </si>
  <si>
    <r>
      <t>Si oui, précisez … (</t>
    </r>
    <r>
      <rPr>
        <i/>
        <sz val="9"/>
        <color rgb="FF000000"/>
        <rFont val="Verdana"/>
        <family val="2"/>
      </rPr>
      <t>compétiton, loisirs, public féminin, public scolaire, sport en entreprise, sport santé, prévention des noyades, sport handicap</t>
    </r>
    <r>
      <rPr>
        <sz val="9"/>
        <color rgb="FF000000"/>
        <rFont val="Verdana"/>
        <family val="2"/>
      </rPr>
      <t xml:space="preserve"> …</t>
    </r>
    <r>
      <rPr>
        <sz val="10"/>
        <color indexed="8"/>
        <rFont val="Verdana"/>
        <family val="2"/>
      </rPr>
      <t>)</t>
    </r>
  </si>
  <si>
    <r>
      <t>Si oui, précisez … (</t>
    </r>
    <r>
      <rPr>
        <i/>
        <sz val="9"/>
        <color rgb="FF000000"/>
        <rFont val="Verdana"/>
        <family val="2"/>
      </rPr>
      <t>pourcentage, catégories concernées</t>
    </r>
    <r>
      <rPr>
        <sz val="10"/>
        <color indexed="8"/>
        <rFont val="Verdana"/>
        <family val="2"/>
      </rPr>
      <t xml:space="preserve"> …)</t>
    </r>
  </si>
  <si>
    <r>
      <t>La structure prévoit-elle une augmentation des subventions publiques ? (</t>
    </r>
    <r>
      <rPr>
        <i/>
        <sz val="9"/>
        <color rgb="FF000000"/>
        <rFont val="Verdana"/>
        <family val="2"/>
      </rPr>
      <t>Qui, pourcentage, pérennisation des aides …</t>
    </r>
    <r>
      <rPr>
        <sz val="10"/>
        <color indexed="8"/>
        <rFont val="Verdana"/>
        <family val="2"/>
      </rPr>
      <t>)</t>
    </r>
  </si>
  <si>
    <r>
      <t>Si oui : qui, objet parternariat, montant, durée ? (</t>
    </r>
    <r>
      <rPr>
        <i/>
        <sz val="9"/>
        <color rgb="FF000000"/>
        <rFont val="Verdana"/>
        <family val="2"/>
      </rPr>
      <t>listez</t>
    </r>
    <r>
      <rPr>
        <sz val="10"/>
        <color indexed="8"/>
        <rFont val="Verdana"/>
        <family val="2"/>
      </rPr>
      <t>)</t>
    </r>
  </si>
  <si>
    <r>
      <t>Si oui, précisez … (</t>
    </r>
    <r>
      <rPr>
        <i/>
        <sz val="9"/>
        <color rgb="FF000000"/>
        <rFont val="Verdana"/>
        <family val="2"/>
      </rPr>
      <t xml:space="preserve">nombre de prestations vendues, nouvelles activités, publics, opération "2h d'activités quotidiennes en collège" </t>
    </r>
    <r>
      <rPr>
        <sz val="10"/>
        <color indexed="8"/>
        <rFont val="Verdana"/>
        <family val="2"/>
      </rPr>
      <t xml:space="preserve">…) </t>
    </r>
  </si>
  <si>
    <r>
      <t xml:space="preserve">Modèle 1 : </t>
    </r>
    <r>
      <rPr>
        <i/>
        <sz val="12"/>
        <color rgb="FF000000"/>
        <rFont val="Verdana"/>
        <family val="2"/>
      </rPr>
      <t xml:space="preserve">Pérennisation par l'augmentation des </t>
    </r>
    <r>
      <rPr>
        <b/>
        <i/>
        <sz val="12"/>
        <color rgb="FF000000"/>
        <rFont val="Verdana"/>
        <family val="2"/>
      </rPr>
      <t>cotisations</t>
    </r>
    <r>
      <rPr>
        <i/>
        <sz val="12"/>
        <color rgb="FF000000"/>
        <rFont val="Verdana"/>
        <family val="2"/>
      </rPr>
      <t xml:space="preserve"> des adhérents</t>
    </r>
  </si>
  <si>
    <r>
      <t xml:space="preserve">Modèle 2 : </t>
    </r>
    <r>
      <rPr>
        <i/>
        <sz val="12"/>
        <color rgb="FF000000"/>
        <rFont val="Verdana"/>
        <family val="2"/>
      </rPr>
      <t xml:space="preserve">Pérennisation par l'augmentation du </t>
    </r>
    <r>
      <rPr>
        <b/>
        <i/>
        <sz val="12"/>
        <color rgb="FF000000"/>
        <rFont val="Verdana"/>
        <family val="2"/>
      </rPr>
      <t>nombre</t>
    </r>
    <r>
      <rPr>
        <i/>
        <sz val="12"/>
        <color rgb="FF000000"/>
        <rFont val="Verdana"/>
        <family val="2"/>
      </rPr>
      <t xml:space="preserve"> d'adhérents</t>
    </r>
  </si>
  <si>
    <r>
      <t xml:space="preserve">Modèle 3 : </t>
    </r>
    <r>
      <rPr>
        <i/>
        <sz val="12"/>
        <color rgb="FF000000"/>
        <rFont val="Verdana"/>
        <family val="2"/>
      </rPr>
      <t xml:space="preserve">Pérennisation par l'augmentation des </t>
    </r>
    <r>
      <rPr>
        <b/>
        <i/>
        <sz val="12"/>
        <color rgb="FF000000"/>
        <rFont val="Verdana"/>
        <family val="2"/>
      </rPr>
      <t>prestations</t>
    </r>
    <r>
      <rPr>
        <i/>
        <sz val="12"/>
        <color rgb="FF000000"/>
        <rFont val="Verdana"/>
        <family val="2"/>
      </rPr>
      <t xml:space="preserve"> de services</t>
    </r>
  </si>
  <si>
    <r>
      <t xml:space="preserve">Modèle 4 : </t>
    </r>
    <r>
      <rPr>
        <i/>
        <sz val="12"/>
        <color rgb="FF000000"/>
        <rFont val="Verdana"/>
        <family val="2"/>
      </rPr>
      <t xml:space="preserve">Pérennisation par l'augmentation des </t>
    </r>
    <r>
      <rPr>
        <b/>
        <i/>
        <sz val="12"/>
        <color rgb="FF000000"/>
        <rFont val="Verdana"/>
        <family val="2"/>
      </rPr>
      <t>subventions</t>
    </r>
    <r>
      <rPr>
        <i/>
        <sz val="12"/>
        <color rgb="FF000000"/>
        <rFont val="Verdana"/>
        <family val="2"/>
      </rPr>
      <t xml:space="preserve"> et des aides</t>
    </r>
  </si>
  <si>
    <r>
      <t xml:space="preserve">La structure est-elle déjà soutenue par un ou plusieurs </t>
    </r>
    <r>
      <rPr>
        <b/>
        <sz val="10"/>
        <color rgb="FF000000"/>
        <rFont val="Verdana"/>
        <family val="2"/>
      </rPr>
      <t>partenaires publics</t>
    </r>
    <r>
      <rPr>
        <sz val="10"/>
        <color indexed="8"/>
        <rFont val="Verdana"/>
        <family val="2"/>
      </rPr>
      <t xml:space="preserve"> ?</t>
    </r>
  </si>
  <si>
    <r>
      <t xml:space="preserve">La structure est-elle déjà soutenue par un ou plusieurs </t>
    </r>
    <r>
      <rPr>
        <b/>
        <sz val="10"/>
        <color rgb="FF000000"/>
        <rFont val="Verdana"/>
        <family val="2"/>
      </rPr>
      <t>partenaires privés</t>
    </r>
    <r>
      <rPr>
        <sz val="10"/>
        <color indexed="8"/>
        <rFont val="Verdana"/>
        <family val="2"/>
      </rPr>
      <t xml:space="preserve"> ?</t>
    </r>
  </si>
  <si>
    <r>
      <t>Nombre de communes (</t>
    </r>
    <r>
      <rPr>
        <i/>
        <sz val="9"/>
        <color rgb="FF000000"/>
        <rFont val="Verdana"/>
        <family val="2"/>
      </rPr>
      <t>bassin)</t>
    </r>
    <r>
      <rPr>
        <sz val="10"/>
        <color indexed="8"/>
        <rFont val="Verdana"/>
        <family val="2"/>
      </rPr>
      <t xml:space="preserve"> d'intervention du futur emploi ? Précisez</t>
    </r>
  </si>
  <si>
    <t>2022/2023</t>
  </si>
  <si>
    <t>2023/2024</t>
  </si>
  <si>
    <t>2024/2025</t>
  </si>
  <si>
    <t>2025/2026</t>
  </si>
  <si>
    <t>2020/2021</t>
  </si>
  <si>
    <t>2021/2022</t>
  </si>
  <si>
    <t>Téléphone / mail structure</t>
  </si>
  <si>
    <t>Réseaux sociaux : site, FB, Blog, …</t>
  </si>
  <si>
    <t>Téléphone / mail Président(e)</t>
  </si>
  <si>
    <r>
      <t>Adresse</t>
    </r>
    <r>
      <rPr>
        <i/>
        <sz val="8"/>
        <color rgb="FF000000"/>
        <rFont val="Verdana"/>
        <family val="2"/>
      </rPr>
      <t xml:space="preserve"> (courrier)</t>
    </r>
    <r>
      <rPr>
        <sz val="10"/>
        <color indexed="8"/>
        <rFont val="Verdana"/>
        <family val="2"/>
      </rPr>
      <t>, si différente du siège</t>
    </r>
  </si>
  <si>
    <t>Téléphone / mail de la personne chargée du dossier</t>
  </si>
  <si>
    <t xml:space="preserve">Compte rendu de l'instance ayant validé la création de l'emploi (ou la demande de consolidation) : CA ou dernière AG </t>
  </si>
  <si>
    <t>La structure a-t-elle bénéficié d'un accompagnement DLA ? (si oui le joindre pour appuyer la demande)</t>
  </si>
  <si>
    <t>public : enfants</t>
  </si>
  <si>
    <t>public : jeunes</t>
  </si>
  <si>
    <t>public : adultes</t>
  </si>
  <si>
    <t>public : personnes en situation de handicap</t>
  </si>
  <si>
    <t>public : public féminin</t>
  </si>
  <si>
    <t>pratique : école de sport</t>
  </si>
  <si>
    <t>pratique : compétition</t>
  </si>
  <si>
    <t>pratique : accès au haut-niveau</t>
  </si>
  <si>
    <t>pratique : sport santé</t>
  </si>
  <si>
    <t>pratique : sport loisir</t>
  </si>
  <si>
    <t>pratique : sport en entreprise</t>
  </si>
  <si>
    <t>pratique : sport scolaire et/ou universitaire</t>
  </si>
  <si>
    <t>pratique : animation socio-éducative, sport en ALSH</t>
  </si>
  <si>
    <t>Evaluer l'objectif à 2 ans en terme de nombre ?
Expliquer pourquoi cette cible ? 
Comment atteindre cet objectif ?</t>
  </si>
  <si>
    <t>Cible de l'action du salarié ?</t>
  </si>
  <si>
    <t xml:space="preserve">Etat actuel : nombre 
(estimé) </t>
  </si>
  <si>
    <t>territoire principal d'intervention : QPV Quartier Politique de la Ville</t>
  </si>
  <si>
    <t>territoire principal d'intervention : ZRR Zone de Revitalisation Rurale</t>
  </si>
  <si>
    <t>territoire principal d'intervention : Lien avec un équipement de proximité nouvellement créé (convention avec la collectivité)</t>
  </si>
  <si>
    <r>
      <rPr>
        <sz val="10"/>
        <color rgb="FF000000"/>
        <rFont val="Verdana"/>
        <family val="2"/>
      </rPr>
      <t>Nombre de structures bénéficiaires de l'action du futur emploi (</t>
    </r>
    <r>
      <rPr>
        <i/>
        <sz val="9"/>
        <color rgb="FF000000"/>
        <rFont val="Verdana"/>
        <family val="2"/>
      </rPr>
      <t>dont votre association elle-même, autres clubs, MJC, établissements scolaires, mairie …</t>
    </r>
    <r>
      <rPr>
        <sz val="10"/>
        <color rgb="FF000000"/>
        <rFont val="Verdana"/>
        <family val="2"/>
      </rPr>
      <t>) ? Précisez</t>
    </r>
  </si>
  <si>
    <r>
      <t xml:space="preserve">Adresse </t>
    </r>
    <r>
      <rPr>
        <i/>
        <sz val="8"/>
        <color rgb="FF000000"/>
        <rFont val="Verdana"/>
        <family val="2"/>
      </rPr>
      <t>(courrier)</t>
    </r>
    <r>
      <rPr>
        <sz val="10"/>
        <color indexed="8"/>
        <rFont val="Verdana"/>
        <family val="2"/>
      </rPr>
      <t xml:space="preserve"> du siège et lieu de pratique principal si différent</t>
    </r>
  </si>
  <si>
    <t>Réservé adm</t>
  </si>
  <si>
    <r>
      <t>Projet associatif</t>
    </r>
    <r>
      <rPr>
        <sz val="11"/>
        <color rgb="FF000000"/>
        <rFont val="Calibri"/>
        <family val="2"/>
        <scheme val="minor"/>
      </rPr>
      <t xml:space="preserve"> (si différent de celui de Compteasso)</t>
    </r>
  </si>
  <si>
    <r>
      <rPr>
        <b/>
        <sz val="11"/>
        <color rgb="FF000000"/>
        <rFont val="Calibri"/>
        <family val="2"/>
        <scheme val="minor"/>
      </rPr>
      <t>Consolidation</t>
    </r>
    <r>
      <rPr>
        <sz val="11"/>
        <color rgb="FF000000"/>
        <rFont val="Calibri"/>
        <family val="2"/>
        <scheme val="minor"/>
      </rPr>
      <t xml:space="preserve"> : </t>
    </r>
    <r>
      <rPr>
        <b/>
        <sz val="11"/>
        <color rgb="FF000000"/>
        <rFont val="Calibri"/>
        <family val="2"/>
        <scheme val="minor"/>
      </rPr>
      <t>Plan de formation</t>
    </r>
    <r>
      <rPr>
        <sz val="11"/>
        <color rgb="FF000000"/>
        <rFont val="Calibri"/>
        <family val="2"/>
        <scheme val="minor"/>
      </rPr>
      <t xml:space="preserve"> du salarié et note sur le </t>
    </r>
    <r>
      <rPr>
        <b/>
        <sz val="11"/>
        <color rgb="FF000000"/>
        <rFont val="Calibri"/>
        <family val="2"/>
        <scheme val="minor"/>
      </rPr>
      <t>nouveau modèle économique</t>
    </r>
    <r>
      <rPr>
        <sz val="11"/>
        <color rgb="FF000000"/>
        <rFont val="Calibri"/>
        <family val="2"/>
        <scheme val="minor"/>
      </rPr>
      <t xml:space="preserve"> choisi par la structure pour financer l'emploi de façon pérenne (demande consolidation = problème de financement)</t>
    </r>
  </si>
  <si>
    <r>
      <t xml:space="preserve">Nombre 
</t>
    </r>
    <r>
      <rPr>
        <b/>
        <sz val="8"/>
        <color rgb="FF3366FF"/>
        <rFont val="Verdana"/>
        <family val="2"/>
      </rPr>
      <t>(même approximitif)</t>
    </r>
  </si>
  <si>
    <r>
      <t xml:space="preserve">Montant 
</t>
    </r>
    <r>
      <rPr>
        <b/>
        <sz val="8"/>
        <color rgb="FF3366FF"/>
        <rFont val="Verdana"/>
        <family val="2"/>
      </rPr>
      <t>(unitaire)</t>
    </r>
  </si>
  <si>
    <t xml:space="preserve">Coût total mensuel par la structure : </t>
  </si>
  <si>
    <t xml:space="preserve">Coût total annuel par la structure : </t>
  </si>
  <si>
    <t xml:space="preserve">Niveau de rémunération mensuel net :  </t>
  </si>
  <si>
    <t>Autres financeurs de la structure, hors adhérents (5 principaux)</t>
  </si>
  <si>
    <t>Intitulé du financeur</t>
  </si>
  <si>
    <t>ex : public</t>
  </si>
  <si>
    <t>ex : commune</t>
  </si>
  <si>
    <t>ex : aide à l'emploi, aide au matériel, aide au fonctionnement …</t>
  </si>
  <si>
    <t xml:space="preserve"> 2 : STRUCTURE</t>
  </si>
  <si>
    <t xml:space="preserve"> 3 : POSTE </t>
  </si>
  <si>
    <t>Quel est le contexte de cette demande, fait-il suite à un diagnostic du club, à  un DLA, à de nouvelles orientations …? 
Précisez et mettre en annexe des documents si besoin (ex : projet associatif si modifié ...)</t>
  </si>
  <si>
    <t xml:space="preserve">Connaissez vous déjà votre futur(e) salarié(e) ? Précisez ...
(en particulier, si le candidat était en contrat d'apprentissage au sein de la structure cette année) </t>
  </si>
  <si>
    <t>Date et lieu de naissance</t>
  </si>
  <si>
    <t>Téléphone / Mail</t>
  </si>
  <si>
    <r>
      <t xml:space="preserve">Organigramme </t>
    </r>
    <r>
      <rPr>
        <sz val="11"/>
        <color rgb="FF000000"/>
        <rFont val="Calibri"/>
        <family val="2"/>
        <scheme val="minor"/>
      </rPr>
      <t>avec les salariés et/ou les bénévoles + liste et coordonnées des personnes chargées de l'administration (bureau)</t>
    </r>
  </si>
  <si>
    <t>A-t-il (elle) bénéficié d'aide : contrat d'apprentissage,  volontaire en Service Civique, bénéficiaire du dispositif Sésame, de 1J1S (Un jeune, une solution), d'un contrat d'Engagement Jeune, de Campus 2023 … au sein de votre structure ? Si oui, dates ?</t>
  </si>
  <si>
    <t>Quelles sont les principales qualifications du(de la) candidat(e) ? (en particulier diplômes professionnels liés à ce projet d'emploi …) 
Dans le cas où le candidat est en cours de formation (par ex contrat d'apprentissage BP JEPS), précisez la date du jury final du diplôme.</t>
  </si>
  <si>
    <t>Est-ce le premier emploi rémunéré du(de la) candidat(e)  ? Si non, précisez le ou les derniers ainsi que le ou les employeurs.</t>
  </si>
  <si>
    <t>/2023</t>
  </si>
  <si>
    <t>Nom, prénom, fonction au sein de la structure et signature 
de la personne chargée de ce dossier (si différente du(de la) présidente.</t>
  </si>
  <si>
    <t>Nom, prénom, signature du (de la) président(e) 
ainsi que le cachet de la structure.</t>
  </si>
  <si>
    <r>
      <t>NOM de la STRUCTURE 
(Club, CD, Ligue)</t>
    </r>
    <r>
      <rPr>
        <sz val="10"/>
        <color rgb="FF000000"/>
        <rFont val="Verdana"/>
        <family val="2"/>
      </rPr>
      <t xml:space="preserve"> 
en toutes lettres</t>
    </r>
  </si>
  <si>
    <r>
      <t xml:space="preserve">Nom, prénom de la personne chargée du dossier </t>
    </r>
    <r>
      <rPr>
        <i/>
        <sz val="9"/>
        <color rgb="FF000000"/>
        <rFont val="Verdana"/>
        <family val="2"/>
      </rPr>
      <t>(+ fonction au sein de la structure)</t>
    </r>
  </si>
  <si>
    <r>
      <rPr>
        <b/>
        <sz val="11"/>
        <color rgb="FF000000"/>
        <rFont val="Calibri"/>
        <family val="2"/>
        <scheme val="minor"/>
      </rPr>
      <t>Note d'opportunité</t>
    </r>
    <r>
      <rPr>
        <sz val="11"/>
        <color rgb="FF000000"/>
        <rFont val="Calibri"/>
        <family val="2"/>
        <scheme val="minor"/>
      </rPr>
      <t xml:space="preserve"> de la structure concernant cette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création d'emploi
et/ou </t>
    </r>
    <r>
      <rPr>
        <b/>
        <sz val="11"/>
        <color rgb="FF000000"/>
        <rFont val="Calibri"/>
        <family val="2"/>
        <scheme val="minor"/>
      </rPr>
      <t>DLA</t>
    </r>
    <r>
      <rPr>
        <sz val="11"/>
        <color rgb="FF000000"/>
        <rFont val="Calibri"/>
        <family val="2"/>
        <scheme val="minor"/>
      </rPr>
      <t xml:space="preserve"> si existant +</t>
    </r>
    <r>
      <rPr>
        <b/>
        <sz val="11"/>
        <color rgb="FF000000"/>
        <rFont val="Calibri"/>
        <family val="2"/>
        <scheme val="minor"/>
      </rPr>
      <t xml:space="preserve"> fiche de poste</t>
    </r>
    <r>
      <rPr>
        <sz val="11"/>
        <color rgb="FF000000"/>
        <rFont val="Calibri"/>
        <family val="2"/>
        <scheme val="minor"/>
      </rPr>
      <t xml:space="preserve">  </t>
    </r>
  </si>
  <si>
    <r>
      <t xml:space="preserve"> 1 : COMPLETUDE</t>
    </r>
    <r>
      <rPr>
        <b/>
        <i/>
        <sz val="14"/>
        <color rgb="FF0070C0"/>
        <rFont val="Verdana"/>
        <family val="2"/>
      </rPr>
      <t xml:space="preserve"> </t>
    </r>
    <r>
      <rPr>
        <i/>
        <sz val="12"/>
        <color rgb="FF0070C0"/>
        <rFont val="Verdana"/>
        <family val="2"/>
      </rPr>
      <t>(documents à fournir lors du dépôt du dossier = recevabilité)</t>
    </r>
  </si>
  <si>
    <r>
      <rPr>
        <b/>
        <sz val="11"/>
        <color rgb="FF000000"/>
        <rFont val="Calibri"/>
        <family val="2"/>
        <scheme val="minor"/>
      </rPr>
      <t>Consolidation</t>
    </r>
    <r>
      <rPr>
        <sz val="11"/>
        <color rgb="FF000000"/>
        <rFont val="Calibri"/>
        <family val="2"/>
        <scheme val="minor"/>
      </rPr>
      <t xml:space="preserve"> : Rappel : Si aide en 2022 : compte-rendu/bilan obligatoire sur LCA (LecompteAsso) : </t>
    </r>
    <r>
      <rPr>
        <i/>
        <sz val="11"/>
        <color rgb="FF000000"/>
        <rFont val="Calibri"/>
        <family val="2"/>
        <scheme val="minor"/>
      </rPr>
      <t>Une seule aide possible par structure, pas d'aide automatique année après année (reconduction), doit permettre la mise en place d'un nouveau modèle économique</t>
    </r>
  </si>
  <si>
    <t xml:space="preserve">Nombre d'adhérents </t>
  </si>
  <si>
    <t>Année de création de la structure (JO)</t>
  </si>
  <si>
    <t>Dpt 03 SDJES ALLIER</t>
  </si>
  <si>
    <t>Dpt 01 SDJES AIN</t>
  </si>
  <si>
    <t>Nombre d'emplois aidés CNDS/ANS ayant été attribués et terminés (depuis N-5)</t>
  </si>
  <si>
    <t>Nombre de postes CNDS/ANS pérennisés au sein de la structure (depuis N-5)</t>
  </si>
  <si>
    <t>(depuis 2018)</t>
  </si>
  <si>
    <t>Nombre d'autres dispositifs d'aide aux emplois/subventionnés en cours</t>
  </si>
  <si>
    <t>(même si pour le même emploi)</t>
  </si>
  <si>
    <t>Nombre d'ETP dans l'association (en %)</t>
  </si>
  <si>
    <r>
      <rPr>
        <sz val="10"/>
        <color rgb="FF000000"/>
        <rFont val="Verdana"/>
        <family val="2"/>
      </rPr>
      <t>Nombre d'heures hebdomadaires</t>
    </r>
    <r>
      <rPr>
        <sz val="9"/>
        <color indexed="8"/>
        <rFont val="Verdana"/>
        <family val="2"/>
      </rPr>
      <t xml:space="preserve"> 
</t>
    </r>
    <r>
      <rPr>
        <i/>
        <sz val="9"/>
        <color rgb="FF000000"/>
        <rFont val="Verdana"/>
        <family val="2"/>
      </rPr>
      <t>(mini 24h au titre de la lutte contre la précarisation des emplois ou 1/2 temps si le futur salarié est déjà embauché sur un autre emploi et dont le cumul correspondra à mini 24 h (à préciser)</t>
    </r>
  </si>
  <si>
    <t>101 FF d'athlétisme</t>
  </si>
  <si>
    <t>102 FF d'aviron</t>
  </si>
  <si>
    <t>103 FF de badminton</t>
  </si>
  <si>
    <t>105 FF de basketball</t>
  </si>
  <si>
    <t>106 FF de boxe</t>
  </si>
  <si>
    <t>107 FF de canoë-kayak</t>
  </si>
  <si>
    <t>108 FF de cyclisme</t>
  </si>
  <si>
    <t>109 FF d'équitation</t>
  </si>
  <si>
    <t>110 FF d'escrime</t>
  </si>
  <si>
    <t>111 FF de football</t>
  </si>
  <si>
    <t>112 FF des sports de glace</t>
  </si>
  <si>
    <t>113 FF de gymnastique</t>
  </si>
  <si>
    <t>114 FF d'haltérophilie - musculation</t>
  </si>
  <si>
    <t>115 FF de handball</t>
  </si>
  <si>
    <t>116 FF de hockey</t>
  </si>
  <si>
    <t>117 FF de judo-jujitsu et disciplines associées</t>
  </si>
  <si>
    <t>118 FF de lutte et disciplines associées</t>
  </si>
  <si>
    <t xml:space="preserve">119 FF de natation </t>
  </si>
  <si>
    <t>120 FF de pentathlon moderne</t>
  </si>
  <si>
    <t>121 FF de ski</t>
  </si>
  <si>
    <t>122 FF de taekwondo et disciplines associées</t>
  </si>
  <si>
    <t>123 FF de tennis</t>
  </si>
  <si>
    <t>124 FF de tennis de table</t>
  </si>
  <si>
    <t>125 FF de tir</t>
  </si>
  <si>
    <t>126 FF de tir à l'arc</t>
  </si>
  <si>
    <t>127 FF de triathlon</t>
  </si>
  <si>
    <t>128 FF de voile</t>
  </si>
  <si>
    <t>129 FF de volleyball</t>
  </si>
  <si>
    <t>131 FF de hockey sur glace</t>
  </si>
  <si>
    <t>132 FF de golf</t>
  </si>
  <si>
    <t>133 FF de rugby</t>
  </si>
  <si>
    <t>134 FF de karaté et arts martiaux affinitaires</t>
  </si>
  <si>
    <t>135 FF de la montagne et de l'escalade</t>
  </si>
  <si>
    <t>136 FF de roller sports</t>
  </si>
  <si>
    <t>137 FF de surf</t>
  </si>
  <si>
    <t>138 FF de baseball et softball</t>
  </si>
  <si>
    <t>201 FF d'aéromodélisme</t>
  </si>
  <si>
    <t xml:space="preserve">202 FF d'aéronautique </t>
  </si>
  <si>
    <t>203 FF d'aérostation</t>
  </si>
  <si>
    <t>204 FF d'aïkido, d'aïkibudo et affinitaires</t>
  </si>
  <si>
    <t>205 FF d'aïkido et de budo</t>
  </si>
  <si>
    <t>206 FF du sport automobile</t>
  </si>
  <si>
    <t>207 FF de jeu de balle au tambourin</t>
  </si>
  <si>
    <t>208 FF de ballon au poing</t>
  </si>
  <si>
    <t xml:space="preserve">209 FF de ball-trap </t>
  </si>
  <si>
    <t>210 FF de billard</t>
  </si>
  <si>
    <t>211 FF du sport boules</t>
  </si>
  <si>
    <t>212 FF de boxe française, savate et disciplines associées</t>
  </si>
  <si>
    <t>213 FF de bowling et de sports de quilles</t>
  </si>
  <si>
    <t>214 FF de char à voile</t>
  </si>
  <si>
    <t>215 FF de la course camarguaise</t>
  </si>
  <si>
    <t>216 FF de la course landaise</t>
  </si>
  <si>
    <t>217 FF de la course d'orientation</t>
  </si>
  <si>
    <t>218 FF de cyclotourisme</t>
  </si>
  <si>
    <t>219 FF de danse</t>
  </si>
  <si>
    <t>220 FF des échecs</t>
  </si>
  <si>
    <t>221 FF d'études et sports sous-marins</t>
  </si>
  <si>
    <t>222 FF de football américain</t>
  </si>
  <si>
    <t>224 FF de giraviation</t>
  </si>
  <si>
    <t>226 FF de javelot tir sur cible</t>
  </si>
  <si>
    <t>227 FF de jeu de paume</t>
  </si>
  <si>
    <t>228 FF de joutes et sauvetage nautique</t>
  </si>
  <si>
    <t>231 FF de longue paume</t>
  </si>
  <si>
    <t>233 FF de motocyclisme</t>
  </si>
  <si>
    <t>234 FF de motonautique</t>
  </si>
  <si>
    <t>237 FF de parachutisme</t>
  </si>
  <si>
    <t>241 FF de pelote basque</t>
  </si>
  <si>
    <t>242 FF de pétanque et jeu provençal</t>
  </si>
  <si>
    <t xml:space="preserve">243 FF de planeur ultra léger motorisé </t>
  </si>
  <si>
    <t>244 FF de pulka et traineau à chiens</t>
  </si>
  <si>
    <t>245 FF de la randonnée pédestre</t>
  </si>
  <si>
    <t>248 FF de rugby à XIII</t>
  </si>
  <si>
    <t>249 FF de sauvetage et secourisme</t>
  </si>
  <si>
    <t>250 FF de ski nautique et wake board</t>
  </si>
  <si>
    <t>251 FF de spéléologie</t>
  </si>
  <si>
    <t>252 FF de squash</t>
  </si>
  <si>
    <t>254 Fédération française des Arts Energétiques et Martiaux Chinois (ancien WUSHU)</t>
  </si>
  <si>
    <t>255 FF des sports de traîneau</t>
  </si>
  <si>
    <t>256 FF de twirling bâton</t>
  </si>
  <si>
    <t>257 FF de vol à voile</t>
  </si>
  <si>
    <t>258 FF de vol libre</t>
  </si>
  <si>
    <t>260 FF de polo</t>
  </si>
  <si>
    <t>261 FF de kick-boxing, muay-thaï et disciplines associées</t>
  </si>
  <si>
    <t>264 Fédération Flying Disc France</t>
  </si>
  <si>
    <t>265 Fédération nautique de pêche sportive en apnée</t>
  </si>
  <si>
    <t>266 FF de force</t>
  </si>
  <si>
    <t>267 FF des pêches sportives</t>
  </si>
  <si>
    <t>401 FF des clubs alpins et de montagne</t>
  </si>
  <si>
    <t>402 FF d'éducation physique et de gymnastique volontaire</t>
  </si>
  <si>
    <t>403 FF sport pour tous</t>
  </si>
  <si>
    <t>404 FF de la retraite sportive</t>
  </si>
  <si>
    <t>405 FF du sport travailliste</t>
  </si>
  <si>
    <t>406 F des clubs  de la défense</t>
  </si>
  <si>
    <t>407 F nationale du sport en milieu rural</t>
  </si>
  <si>
    <t>408 F sportive et culturelle de France</t>
  </si>
  <si>
    <t xml:space="preserve">409 FF Maccabi </t>
  </si>
  <si>
    <t>410 F sportive et gymnique du travail (FSGT)</t>
  </si>
  <si>
    <t>411 F sportive de la police nationale</t>
  </si>
  <si>
    <t>413 Union française des œuvres laïques d'éducation physique (UFOLEP)</t>
  </si>
  <si>
    <t>415 FF omnisports des personnels de l'éducation nationale de la jeunesse et sports (2F OPEN-JS)</t>
  </si>
  <si>
    <t>417 Union nationale sportive Léo Lagrange</t>
  </si>
  <si>
    <t xml:space="preserve">418 FF du sport d'entreprise </t>
  </si>
  <si>
    <t>420 Fédération sportive des ASPTT</t>
  </si>
  <si>
    <t>421 FF des sports populaires</t>
  </si>
  <si>
    <t>501 FF handisport</t>
  </si>
  <si>
    <t>503 FF du sport adapté</t>
  </si>
  <si>
    <t>601 FF du sport universitaire</t>
  </si>
  <si>
    <t>602 Fédération Sportive Educative de l'Enseignement Catholique (UGSEL)</t>
  </si>
  <si>
    <t>603 Union nationale des clubs universitaires</t>
  </si>
  <si>
    <t>604 Union nationale du sport scolaire (UNSS)</t>
  </si>
  <si>
    <t>605 Union sportive de l'enseignement du premier degré</t>
  </si>
  <si>
    <t>712 F Médaillés JS</t>
  </si>
  <si>
    <t>Carte professionnelle (N° et date limite validité)</t>
  </si>
  <si>
    <t>XXX</t>
  </si>
  <si>
    <t>A</t>
  </si>
  <si>
    <t>B</t>
  </si>
  <si>
    <t>A-B</t>
  </si>
  <si>
    <t>Décomposition des produits (ou recettes) inscrits au compte de résultat</t>
  </si>
  <si>
    <t>D</t>
  </si>
  <si>
    <t>E</t>
  </si>
  <si>
    <t>Subventions hors aides à l'emploi</t>
  </si>
  <si>
    <t>F</t>
  </si>
  <si>
    <t>G</t>
  </si>
  <si>
    <t>Cotisations</t>
  </si>
  <si>
    <t>H</t>
  </si>
  <si>
    <t>Dons et mécénats</t>
  </si>
  <si>
    <t>I</t>
  </si>
  <si>
    <t>Autres produits</t>
  </si>
  <si>
    <t>Décomposition des charges (ou dépenses) inscrites au compte de résultat</t>
  </si>
  <si>
    <t>K</t>
  </si>
  <si>
    <t>Achats (matériel, fournitures, énergie,…)</t>
  </si>
  <si>
    <t>L</t>
  </si>
  <si>
    <t>Location de lieux</t>
  </si>
  <si>
    <t>M</t>
  </si>
  <si>
    <t>Frais de déplacement (y compris les dépenses de carburants)</t>
  </si>
  <si>
    <t>O</t>
  </si>
  <si>
    <t>Masse salariale (salaires+charges sociales+taxe formation+accessoires des salaires)</t>
  </si>
  <si>
    <t>P</t>
  </si>
  <si>
    <t>Q=K+L+M+N+O+P</t>
  </si>
  <si>
    <t>AA</t>
  </si>
  <si>
    <t>BB</t>
  </si>
  <si>
    <t>CC</t>
  </si>
  <si>
    <t>Actif net immobilisé (montant des amortissements restant à effectuer sur les prochaines périodes comptables)</t>
  </si>
  <si>
    <t>DD</t>
  </si>
  <si>
    <t>EE</t>
  </si>
  <si>
    <t>FF</t>
  </si>
  <si>
    <t>JJ</t>
  </si>
  <si>
    <t>II</t>
  </si>
  <si>
    <t>Solde des emprunts restants à rembourser</t>
  </si>
  <si>
    <t>HH</t>
  </si>
  <si>
    <t>Ratios et points de vigilance</t>
  </si>
  <si>
    <t>G/J*100</t>
  </si>
  <si>
    <t>D/J*100</t>
  </si>
  <si>
    <t>E/J*101</t>
  </si>
  <si>
    <t>O/Q*100</t>
  </si>
  <si>
    <t>M/Q*100</t>
  </si>
  <si>
    <t>0/J*100</t>
  </si>
  <si>
    <t>RR=B/XXX</t>
  </si>
  <si>
    <t>T=AA+BB</t>
  </si>
  <si>
    <t>Trésorerie disponible en fin de période comptable</t>
  </si>
  <si>
    <t>T/RR</t>
  </si>
  <si>
    <t>U=EE+FF+JJ</t>
  </si>
  <si>
    <t>Total des Fonds Propres</t>
  </si>
  <si>
    <t>U/RR</t>
  </si>
  <si>
    <t>V=U+II-CC</t>
  </si>
  <si>
    <t>V/RR</t>
  </si>
  <si>
    <t>DD-HH</t>
  </si>
  <si>
    <t>Montant de l'aide Emploi ANS demandée (par année) :</t>
  </si>
  <si>
    <r>
      <t xml:space="preserve">Montant de l'aide Emploi ANS proposée par l'instructeur (par année) : 
</t>
    </r>
    <r>
      <rPr>
        <i/>
        <sz val="11"/>
        <color rgb="FF000000"/>
        <rFont val="Verdana"/>
        <family val="2"/>
      </rPr>
      <t>(reservé service)</t>
    </r>
  </si>
  <si>
    <t>Les Courbes De L'Albarine</t>
  </si>
  <si>
    <t>Ambérieu-en-Bugey</t>
  </si>
  <si>
    <t>Brillat - Savarin</t>
  </si>
  <si>
    <t>Belley</t>
  </si>
  <si>
    <t>Pré Des Saules</t>
  </si>
  <si>
    <t>Bellignat</t>
  </si>
  <si>
    <t>Croix Blanche</t>
  </si>
  <si>
    <t>Bourg-en-Bresse</t>
  </si>
  <si>
    <t>Grande Reyssouze Terre Des Fleurs</t>
  </si>
  <si>
    <t xml:space="preserve">Bourg-en-Bresse  </t>
  </si>
  <si>
    <t>Bien-Assis</t>
  </si>
  <si>
    <t xml:space="preserve">Montluçon, Domérat  </t>
  </si>
  <si>
    <t>Les Ailes</t>
  </si>
  <si>
    <t>Vichy</t>
  </si>
  <si>
    <t>Coeur De Ville</t>
  </si>
  <si>
    <t>Le Teil</t>
  </si>
  <si>
    <t>Sud Avenir</t>
  </si>
  <si>
    <t>Nocaze</t>
  </si>
  <si>
    <t>Les Genêts Cancane Charlemagne</t>
  </si>
  <si>
    <t>Pont-Évêque, Vienne</t>
  </si>
  <si>
    <t>La Plaine</t>
  </si>
  <si>
    <t>Saint-Marcellin</t>
  </si>
  <si>
    <t>Renaudie - Champberton - La Plaine</t>
  </si>
  <si>
    <t>Saint-Martin-d'Hères</t>
  </si>
  <si>
    <t>Estressin</t>
  </si>
  <si>
    <t>Malissol</t>
  </si>
  <si>
    <t>Bourgogne</t>
  </si>
  <si>
    <t>La Gauthière</t>
  </si>
  <si>
    <t>Saint-Jacques</t>
  </si>
  <si>
    <t>Moncey</t>
  </si>
  <si>
    <t>Lyon 3ème arrondissement</t>
  </si>
  <si>
    <t>La Source</t>
  </si>
  <si>
    <t>Neuville-sur-Saône</t>
  </si>
  <si>
    <t>Marlioz</t>
  </si>
  <si>
    <t>Aix-les-Bains</t>
  </si>
  <si>
    <t>Les Hauts De Chambéry</t>
  </si>
  <si>
    <t>Chambéry</t>
  </si>
  <si>
    <t>Le Perrier - Château Rouge - Livron</t>
  </si>
  <si>
    <t xml:space="preserve">Annemasse  </t>
  </si>
  <si>
    <t>Les Ewües</t>
  </si>
  <si>
    <t>Cluses</t>
  </si>
  <si>
    <t>Saint Georges - Route De Thairy</t>
  </si>
  <si>
    <t>Saint-Julien-en-Genevois</t>
  </si>
  <si>
    <t>01080</t>
  </si>
  <si>
    <t>Champdor-Corcelles</t>
  </si>
  <si>
    <t>01112</t>
  </si>
  <si>
    <t>Condamine</t>
  </si>
  <si>
    <t>01364</t>
  </si>
  <si>
    <t>Saint-Jean-sur-Reyssouze</t>
  </si>
  <si>
    <t>03008</t>
  </si>
  <si>
    <t>Arronnes</t>
  </si>
  <si>
    <t>03017</t>
  </si>
  <si>
    <t>Barrais-Bussolles</t>
  </si>
  <si>
    <t>03019</t>
  </si>
  <si>
    <t>Beaulon</t>
  </si>
  <si>
    <t>03020</t>
  </si>
  <si>
    <t>Beaune-d'Allier</t>
  </si>
  <si>
    <t>public</t>
  </si>
  <si>
    <t>privé</t>
  </si>
  <si>
    <t xml:space="preserve">Prestations, sponsoring et ventes </t>
  </si>
  <si>
    <t>Stocks et créances à recevoir (solde de subventions, cotisations ou prestations restant à encaisser à la fin de la période comptable)</t>
  </si>
  <si>
    <t>Eléments du bilan (rien n'est à inventer)</t>
  </si>
  <si>
    <t>Réalisés</t>
  </si>
  <si>
    <t>Prévisionnels (projection idéale)</t>
  </si>
  <si>
    <t>Eléments du comptes de résultat (rien n'est à inventer pour les exercices réalisés)</t>
  </si>
  <si>
    <t>pour rappel, sera invisible :</t>
  </si>
  <si>
    <r>
      <rPr>
        <b/>
        <sz val="12"/>
        <color rgb="FF000000"/>
        <rFont val="Verdana"/>
        <family val="2"/>
      </rPr>
      <t xml:space="preserve">Tarifs annuels de la structure 
</t>
    </r>
    <r>
      <rPr>
        <sz val="12"/>
        <color indexed="8"/>
        <rFont val="Verdana"/>
        <family val="2"/>
      </rPr>
      <t xml:space="preserve">
(licencié(e)s pour les associations en précisant les catégories d'âge et/ou la spécificité des certains publics, adhérents pour les comités et les ligues …</t>
    </r>
  </si>
  <si>
    <t>Trésorerie disponible en fin de période comptable exprimée en nombre de mois de fonctionnement</t>
  </si>
  <si>
    <t>Part des subventions dans les produits 
en %</t>
  </si>
  <si>
    <t>Part des prestations,sponsoring et ventes dans les produits en %</t>
  </si>
  <si>
    <t>Part des cotisations dans les produits 
en %</t>
  </si>
  <si>
    <r>
      <t xml:space="preserve">Solde figurant sur votre compte bancaire de période comptable, si découvert, mettre un moins (-) devant le chiffre 
</t>
    </r>
    <r>
      <rPr>
        <i/>
        <sz val="11"/>
        <color theme="1"/>
        <rFont val="Calibri"/>
        <family val="2"/>
        <scheme val="minor"/>
      </rPr>
      <t>(à remplir obligatoirement)</t>
    </r>
  </si>
  <si>
    <r>
      <t>Solde des placements financiers détenus en fin de période comptable 
(</t>
    </r>
    <r>
      <rPr>
        <i/>
        <sz val="11"/>
        <color theme="1"/>
        <rFont val="Calibri"/>
        <family val="2"/>
        <scheme val="minor"/>
      </rPr>
      <t>à remplir obligatoirement)</t>
    </r>
  </si>
  <si>
    <t>En attente</t>
  </si>
  <si>
    <t>Carte professionnelle du(de la) salarié(e) (ou diplôme pour les jeunes diplômés n'ayant pas encore leur carte pro (NDLR édition en 2 mois)) en adéquation avec le poste pour les éducateurs, ou Diplôme et CV pour les agents de développement.</t>
  </si>
  <si>
    <r>
      <rPr>
        <b/>
        <sz val="11"/>
        <color rgb="FF000000"/>
        <rFont val="Calibri"/>
        <family val="2"/>
        <scheme val="minor"/>
      </rPr>
      <t>Consolidation</t>
    </r>
    <r>
      <rPr>
        <sz val="11"/>
        <color rgb="FF000000"/>
        <rFont val="Calibri"/>
        <family val="2"/>
        <scheme val="minor"/>
      </rPr>
      <t xml:space="preserve"> : la dernière </t>
    </r>
    <r>
      <rPr>
        <b/>
        <sz val="11"/>
        <color rgb="FF000000"/>
        <rFont val="Calibri"/>
        <family val="2"/>
        <scheme val="minor"/>
      </rPr>
      <t>Déclaration Sociale Nominative</t>
    </r>
    <r>
      <rPr>
        <sz val="11"/>
        <color rgb="FF000000"/>
        <rFont val="Calibri"/>
        <family val="2"/>
        <scheme val="minor"/>
      </rPr>
      <t xml:space="preserve"> (DSN URSSAF) comprenant la page où figure le nom du salarié ou à défaut, un état récapitulatif des dépenses salariales, ou encore, la première et dernière fiche de paye.</t>
    </r>
  </si>
  <si>
    <r>
      <rPr>
        <b/>
        <sz val="11"/>
        <color rgb="FF000000"/>
        <rFont val="Calibri"/>
        <family val="2"/>
        <scheme val="minor"/>
      </rPr>
      <t xml:space="preserve">Avis de la collectivité (optionnel) </t>
    </r>
    <r>
      <rPr>
        <sz val="11"/>
        <color rgb="FF000000"/>
        <rFont val="Calibri"/>
        <family val="2"/>
        <scheme val="minor"/>
      </rPr>
      <t xml:space="preserve">sur l'opportunité de la création, mail ou courrier numérisé pour le clubs et CD
 </t>
    </r>
    <r>
      <rPr>
        <i/>
        <sz val="10"/>
        <color rgb="FF000000"/>
        <rFont val="Calibri"/>
        <family val="2"/>
        <scheme val="minor"/>
      </rPr>
      <t>(commune pour les clubs, conseil départemental les CD)</t>
    </r>
  </si>
  <si>
    <t>Nombre d'emplois aidés ANS en cours (actifs dans la structure)</t>
  </si>
  <si>
    <t>Qualité et/ou fonction du référent/tuteur au sein de la structure
 (Président, Trésorier, entraineur ...) ?</t>
  </si>
  <si>
    <r>
      <rPr>
        <b/>
        <sz val="10"/>
        <color rgb="FF000000"/>
        <rFont val="Verdana"/>
        <family val="2"/>
      </rPr>
      <t xml:space="preserve">Plan de formation </t>
    </r>
    <r>
      <rPr>
        <sz val="10"/>
        <color indexed="8"/>
        <rFont val="Verdana"/>
        <family val="2"/>
      </rPr>
      <t xml:space="preserve">prévu pour le salarié pour le développement de la structure et la pérennisation de l'emploi  </t>
    </r>
    <r>
      <rPr>
        <sz val="9"/>
        <color rgb="FF000000"/>
        <rFont val="Verdana"/>
        <family val="2"/>
      </rPr>
      <t>(</t>
    </r>
    <r>
      <rPr>
        <b/>
        <sz val="9"/>
        <color rgb="FF000000"/>
        <rFont val="Verdana"/>
        <family val="2"/>
      </rPr>
      <t>obligatoire</t>
    </r>
    <r>
      <rPr>
        <sz val="9"/>
        <color rgb="FF000000"/>
        <rFont val="Verdana"/>
        <family val="2"/>
      </rPr>
      <t xml:space="preserve"> pour les demandes de consolidation)</t>
    </r>
    <r>
      <rPr>
        <sz val="10"/>
        <color indexed="8"/>
        <rFont val="Verdana"/>
        <family val="2"/>
      </rPr>
      <t xml:space="preserve"> ? 
</t>
    </r>
    <r>
      <rPr>
        <b/>
        <sz val="10"/>
        <color rgb="FF000000"/>
        <rFont val="Verdana"/>
        <family val="2"/>
      </rPr>
      <t>Listez</t>
    </r>
    <r>
      <rPr>
        <sz val="10"/>
        <color indexed="8"/>
        <rFont val="Verdana"/>
        <family val="2"/>
      </rPr>
      <t xml:space="preserve"> les formations principales et mentionnez les années de mise en œuvre prévisionnelles ...</t>
    </r>
  </si>
  <si>
    <t>Un plan de formation est-il prévu pour le salarié, si oui remplir ci-dessous (obligatoire pour les demandes de consolidation)</t>
  </si>
  <si>
    <t>public : seniors</t>
  </si>
  <si>
    <t>Aides à l'emploi hors ANS</t>
  </si>
  <si>
    <t>Aides à l'emploi ANS</t>
  </si>
  <si>
    <t>Autres charges non répertoriées ci-dessus</t>
  </si>
  <si>
    <t>ACTIF</t>
  </si>
  <si>
    <t>PASSIF</t>
  </si>
  <si>
    <t>Provisions pour risques et charges</t>
  </si>
  <si>
    <t>Fonds Propres : fonds associatifs, report à nouveau, réserves, subventions d'investissement, … (HORS RESULTAT DE L'EXERCICE)</t>
  </si>
  <si>
    <t>Résultat de l'exercice</t>
  </si>
  <si>
    <t>Part des dons et mécénats dans les produits 
en %</t>
  </si>
  <si>
    <t>Part de la masse salariale dans le total des charges 
en %</t>
  </si>
  <si>
    <t>Part des frais de déplacement dans le total des charges 
en %</t>
  </si>
  <si>
    <t>Masse salariale par rapport au total des produits
en %</t>
  </si>
  <si>
    <t>Aides à l'emploi par rapport à la masse salariale
en %</t>
  </si>
  <si>
    <r>
      <rPr>
        <b/>
        <sz val="10"/>
        <rFont val="Arial"/>
        <family val="2"/>
      </rPr>
      <t>Budget de fonctionnement mensuel moyen</t>
    </r>
    <r>
      <rPr>
        <sz val="10"/>
        <rFont val="Arial"/>
      </rPr>
      <t xml:space="preserve"> (total des 
charges/ nombres de mois de la période comptable)</t>
    </r>
  </si>
  <si>
    <t>Fonds propres exprimés 
en nombre de mois de fonctionnement</t>
  </si>
  <si>
    <t>Ebis</t>
  </si>
  <si>
    <t>Autres dettes (dettes autres que les emprunts) et fonds dédiés</t>
  </si>
  <si>
    <t>J=D+E+Ebis+F+G+H+I</t>
  </si>
  <si>
    <r>
      <rPr>
        <b/>
        <sz val="11"/>
        <color rgb="FF000000"/>
        <rFont val="Calibri"/>
        <family val="2"/>
        <scheme val="minor"/>
      </rPr>
      <t>Avis de la discipline</t>
    </r>
    <r>
      <rPr>
        <sz val="11"/>
        <color rgb="FF000000"/>
        <rFont val="Calibri"/>
        <family val="2"/>
        <scheme val="minor"/>
      </rPr>
      <t xml:space="preserve"> sur l'opportunité de cette création, mail ou courrier numerisé </t>
    </r>
    <r>
      <rPr>
        <i/>
        <sz val="10"/>
        <color rgb="FF000000"/>
        <rFont val="Calibri"/>
        <family val="2"/>
        <scheme val="minor"/>
      </rPr>
      <t>(avis du CD pour les clubs, avis de la ligue pour les CD ou pour les clubs n'ayant pas de CD, avis de la Fédération d'appartenance pour les ligues)</t>
    </r>
    <r>
      <rPr>
        <sz val="11"/>
        <color rgb="FF000000"/>
        <rFont val="Calibri"/>
        <family val="2"/>
        <scheme val="minor"/>
      </rPr>
      <t xml:space="preserve">  en cohérence avec le Projet Sportif Fédéral de la discipline.</t>
    </r>
  </si>
  <si>
    <t>Nombre total de bénéficiaires des activités, adhérents et non adhérents 
(exemple : scolaires …)</t>
  </si>
  <si>
    <r>
      <t>Sinon, quand pensez-vous avoir un candidat pour ce poste ? 
Pour rappel, la limite pour présenter votre dossier</t>
    </r>
    <r>
      <rPr>
        <b/>
        <u/>
        <sz val="10"/>
        <color rgb="FF000000"/>
        <rFont val="Verdana"/>
        <family val="2"/>
      </rPr>
      <t xml:space="preserve"> complet</t>
    </r>
    <r>
      <rPr>
        <sz val="10"/>
        <color indexed="8"/>
        <rFont val="Verdana"/>
        <family val="2"/>
      </rPr>
      <t xml:space="preserve"> en commission régionale est fixée au --- pour la commission de juin et au --- pour la commission de  septembre (rappel fermeture compte asso le …)</t>
    </r>
  </si>
  <si>
    <r>
      <t>Contrat de travail ou Promesse d'embauche ferme signé(e) par l'employeur et l'employé :</t>
    </r>
    <r>
      <rPr>
        <sz val="11"/>
        <color rgb="FF000000"/>
        <rFont val="Calibri"/>
        <family val="2"/>
        <scheme val="minor"/>
      </rPr>
      <t xml:space="preserve"> CDI Obligatoire a minima 24h au titre de la lutte contre la précarisation des emplois ou 1/2 temps si le futur salarié est déjà embauché sur un autre emploi et dont le cumul correspondra à mini 24 h (à préciser). </t>
    </r>
    <r>
      <rPr>
        <b/>
        <sz val="11"/>
        <color rgb="FF000000"/>
        <rFont val="Calibri"/>
        <family val="2"/>
        <scheme val="minor"/>
      </rPr>
      <t>Seul le contrat de travail signé permettra l'octroi de la subvention.</t>
    </r>
  </si>
  <si>
    <r>
      <rPr>
        <b/>
        <sz val="11"/>
        <color rgb="FFFF0000"/>
        <rFont val="Calibri"/>
        <family val="2"/>
        <scheme val="minor"/>
      </rPr>
      <t>Important :</t>
    </r>
    <r>
      <rPr>
        <b/>
        <sz val="11"/>
        <color rgb="FF000000"/>
        <rFont val="Calibri"/>
        <family val="2"/>
        <scheme val="minor"/>
      </rPr>
      <t xml:space="preserve"> Pièces comptables liées à la faisabilité du projet (cf point 1d) : 
</t>
    </r>
    <r>
      <rPr>
        <sz val="11"/>
        <color rgb="FF000000"/>
        <rFont val="Calibri"/>
        <family val="2"/>
        <scheme val="minor"/>
      </rPr>
      <t xml:space="preserve">Compte de résultat, Bilan et Budget Prévisionnel N+1 intégrant l'emploi.  </t>
    </r>
  </si>
  <si>
    <r>
      <t xml:space="preserve">Le club (siège) et/ou l'équipement principal et/ou le public bénéficiaire appartient 
à une </t>
    </r>
    <r>
      <rPr>
        <b/>
        <sz val="10"/>
        <color indexed="8"/>
        <rFont val="Verdana"/>
        <family val="2"/>
      </rPr>
      <t>zone classifiée carencée (ZRR, QPV, …)</t>
    </r>
    <r>
      <rPr>
        <sz val="10"/>
        <color indexed="8"/>
        <rFont val="Verdana"/>
        <family val="2"/>
      </rPr>
      <t>, si oui sélectionnez-là :</t>
    </r>
  </si>
  <si>
    <t>H/Ebis*100</t>
  </si>
  <si>
    <t>(Ebis+F)/O*10O</t>
  </si>
  <si>
    <t>2019/2020 Pour rappel</t>
  </si>
  <si>
    <t>Δ actif passif</t>
  </si>
  <si>
    <r>
      <t>Si oui : qui, à quel titre et combien ? (</t>
    </r>
    <r>
      <rPr>
        <i/>
        <sz val="9"/>
        <color rgb="FF000000"/>
        <rFont val="Verdana"/>
        <family val="2"/>
      </rPr>
      <t>listez : Europe, Etat (</t>
    </r>
    <r>
      <rPr>
        <i/>
        <sz val="8"/>
        <color rgb="FF000000"/>
        <rFont val="Verdana"/>
        <family val="2"/>
      </rPr>
      <t>aide fédérale emploi par ex</t>
    </r>
    <r>
      <rPr>
        <i/>
        <sz val="9"/>
        <color rgb="FF000000"/>
        <rFont val="Verdana"/>
        <family val="2"/>
      </rPr>
      <t>), Conseil régional, Conseil départemental, Commune, EPCI ...</t>
    </r>
    <r>
      <rPr>
        <sz val="10"/>
        <color indexed="8"/>
        <rFont val="Verdana"/>
        <family val="2"/>
      </rPr>
      <t>)</t>
    </r>
  </si>
  <si>
    <t>Le soutien à la professionnalisation ANS 2023 est une aide max sur 3 ans aux structures (associatives sportives fédérales) dédiée à aider une création, la pérennisation ou la consolidation d'un poste de salarié(e). 
Donnez des éléments généraux sur les conditions de pérennisation, en particulier l'évolution des éléments financiers, relatifs à la faisabilité du projet ( jusqu'à l'absence d'aide ...) : Il est important de joindre des éléments plus précis en annexe : dernier compte de résultat et dernier bilan présentés en AG, budgets prévisonnels N++</t>
  </si>
  <si>
    <t>Le(a) futur(e) salarié(e) est-il(elle) bénévole au sein de la structure ? Précisez</t>
  </si>
  <si>
    <r>
      <t xml:space="preserve">Description des missions et estimation du % de temps par mission </t>
    </r>
    <r>
      <rPr>
        <b/>
        <u/>
        <sz val="10"/>
        <color rgb="FF000000"/>
        <rFont val="Verdana"/>
        <family val="2"/>
      </rPr>
      <t>(ou/et fournir la fiche de poste)</t>
    </r>
  </si>
  <si>
    <t>Durée de votre exercice comptable (ou période comptable en mois, 
à modifier si besoin)</t>
  </si>
  <si>
    <t>Résultat (doit correspondre aux resultats 
de vos comptes de résultats et prévisionnels)</t>
  </si>
  <si>
    <t>TOTAL DES CHARGES (doit correspondre aux totaux 
de vos comptes de résultats et prévisionnels)</t>
  </si>
  <si>
    <t>TOTAL DES PRODUITS (doit correspondre aux totaux 
de vos comptes de résultats et prévisionnels)</t>
  </si>
  <si>
    <t>TOTAL 
ACTIF
(doit correspondre à l'actif de votre bilan de l'année)</t>
  </si>
  <si>
    <t>TOTAL 
PASSIF
(doit correspondre au passif de votre bilan de l'année)</t>
  </si>
  <si>
    <t>Fonds de roulement</t>
  </si>
  <si>
    <t>Fonds de roulement exprimé 
en nombre de mois de fonctionnement</t>
  </si>
  <si>
    <t>Besoin en Fonds de roulement</t>
  </si>
  <si>
    <t>2.a. :  Structuration de la fonction employeur</t>
  </si>
  <si>
    <t>2.b. : Projet de développement via l'emploi</t>
  </si>
  <si>
    <t>2.c. : Modèles de pérennisation de l'emploi proposés par la structure</t>
  </si>
  <si>
    <t>2.d. : Faisabilité financière</t>
  </si>
  <si>
    <t xml:space="preserve"> Cohérence du profil de poste et du candidat</t>
  </si>
  <si>
    <r>
      <t>Nombre total de bénéficiaires des activités, y compris non adhérents</t>
    </r>
    <r>
      <rPr>
        <i/>
        <sz val="10"/>
        <color rgb="FF000000"/>
        <rFont val="Verdana"/>
        <family val="2"/>
      </rPr>
      <t xml:space="preserve"> (idem 2a)</t>
    </r>
    <r>
      <rPr>
        <sz val="10"/>
        <color indexed="8"/>
        <rFont val="Verdana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</si>
</sst>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5" x14ac:knownFonts="1">
    <font>
      <sz val="10"/>
      <name val="Arial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b/>
      <i/>
      <sz val="12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b/>
      <i/>
      <sz val="20"/>
      <color indexed="10"/>
      <name val="Verdana"/>
      <family val="2"/>
    </font>
    <font>
      <sz val="8"/>
      <name val="Arial"/>
      <family val="2"/>
    </font>
    <font>
      <b/>
      <sz val="10"/>
      <color indexed="48"/>
      <name val="Verdana"/>
      <family val="2"/>
    </font>
    <font>
      <sz val="10"/>
      <color indexed="48"/>
      <name val="Verdana"/>
      <family val="2"/>
    </font>
    <font>
      <b/>
      <i/>
      <sz val="16"/>
      <color indexed="10"/>
      <name val="Verdana"/>
      <family val="2"/>
    </font>
    <font>
      <i/>
      <sz val="10"/>
      <color indexed="55"/>
      <name val="Verdana"/>
      <family val="2"/>
    </font>
    <font>
      <b/>
      <sz val="10"/>
      <name val="Verdana"/>
      <family val="2"/>
    </font>
    <font>
      <b/>
      <sz val="12"/>
      <color indexed="48"/>
      <name val="Verdana"/>
      <family val="2"/>
    </font>
    <font>
      <sz val="12"/>
      <color indexed="8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i/>
      <sz val="11"/>
      <color theme="9" tint="-0.249977111117893"/>
      <name val="Verdana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6"/>
      <color indexed="8"/>
      <name val="Verdana"/>
      <family val="2"/>
    </font>
    <font>
      <b/>
      <sz val="11"/>
      <color indexed="8"/>
      <name val="Verdana"/>
      <family val="2"/>
    </font>
    <font>
      <sz val="9"/>
      <color indexed="8"/>
      <name val="Verdana"/>
      <family val="2"/>
    </font>
    <font>
      <i/>
      <sz val="11"/>
      <name val="Verdana"/>
      <family val="2"/>
    </font>
    <font>
      <b/>
      <sz val="12"/>
      <color indexed="8"/>
      <name val="Verdana"/>
      <family val="2"/>
    </font>
    <font>
      <sz val="20"/>
      <color indexed="8"/>
      <name val="Verdana"/>
      <family val="2"/>
    </font>
    <font>
      <sz val="24"/>
      <color indexed="8"/>
      <name val="Verdana"/>
      <family val="2"/>
    </font>
    <font>
      <i/>
      <sz val="10"/>
      <name val="Verdana"/>
      <family val="2"/>
    </font>
    <font>
      <i/>
      <sz val="9"/>
      <color rgb="FF000000"/>
      <name val="Verdana"/>
      <family val="2"/>
    </font>
    <font>
      <i/>
      <sz val="11"/>
      <color rgb="FF000000"/>
      <name val="Verdana"/>
      <family val="2"/>
    </font>
    <font>
      <sz val="9"/>
      <color rgb="FF000000"/>
      <name val="Verdana"/>
      <family val="2"/>
    </font>
    <font>
      <i/>
      <sz val="8"/>
      <color rgb="FF000000"/>
      <name val="Verdana"/>
      <family val="2"/>
    </font>
    <font>
      <i/>
      <sz val="12"/>
      <color rgb="FF000000"/>
      <name val="Verdana"/>
      <family val="2"/>
    </font>
    <font>
      <b/>
      <i/>
      <sz val="12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2"/>
      <color rgb="FF000000"/>
      <name val="Verdana"/>
      <family val="2"/>
    </font>
    <font>
      <b/>
      <i/>
      <sz val="20"/>
      <color rgb="FF0070C0"/>
      <name val="Verdana"/>
      <family val="2"/>
    </font>
    <font>
      <sz val="11"/>
      <color rgb="FF000000"/>
      <name val="Calibri"/>
      <family val="2"/>
      <scheme val="minor"/>
    </font>
    <font>
      <b/>
      <i/>
      <sz val="14"/>
      <color rgb="FF0070C0"/>
      <name val="Verdana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rgb="FF000000"/>
      <name val="Verdana"/>
      <family val="2"/>
    </font>
    <font>
      <b/>
      <sz val="8"/>
      <color rgb="FF3366FF"/>
      <name val="Verdana"/>
      <family val="2"/>
    </font>
    <font>
      <sz val="11"/>
      <name val="Verdana"/>
      <family val="2"/>
    </font>
    <font>
      <b/>
      <u/>
      <sz val="10"/>
      <color rgb="FF000000"/>
      <name val="Verdana"/>
      <family val="2"/>
    </font>
    <font>
      <i/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Verdana"/>
      <family val="2"/>
    </font>
    <font>
      <i/>
      <sz val="8"/>
      <color indexed="8"/>
      <name val="Verdana"/>
      <family val="2"/>
    </font>
    <font>
      <i/>
      <sz val="11"/>
      <color indexed="8"/>
      <name val="Verdana"/>
      <family val="2"/>
    </font>
    <font>
      <i/>
      <sz val="12"/>
      <color rgb="FF0070C0"/>
      <name val="Verdana"/>
      <family val="2"/>
    </font>
    <font>
      <i/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0"/>
      <name val="Times New Roman"/>
      <family val="1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6"/>
      <color theme="0"/>
      <name val="Times New Roman"/>
      <family val="1"/>
    </font>
    <font>
      <sz val="10"/>
      <color theme="0"/>
      <name val="Verdana"/>
      <family val="2"/>
    </font>
    <font>
      <sz val="10"/>
      <color theme="0"/>
      <name val="Times New Roman"/>
      <family val="1"/>
    </font>
    <font>
      <b/>
      <sz val="10"/>
      <color theme="0"/>
      <name val="Verdana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0"/>
      <name val="Calibri"/>
      <family val="2"/>
      <scheme val="minor"/>
    </font>
    <font>
      <b/>
      <i/>
      <sz val="10"/>
      <color theme="0"/>
      <name val="Verdana"/>
      <family val="2"/>
    </font>
    <font>
      <i/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name val="Century Gothic"/>
      <family val="2"/>
    </font>
    <font>
      <sz val="9"/>
      <color indexed="81"/>
      <name val="Tahoma"/>
      <charset val="1"/>
    </font>
    <font>
      <sz val="12"/>
      <color indexed="10"/>
      <name val="Tahom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656">
    <xf numFmtId="0" fontId="0" fillId="0" borderId="0" xfId="0"/>
    <xf numFmtId="9" fontId="1" fillId="0" borderId="33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/>
    <xf numFmtId="0" fontId="19" fillId="0" borderId="0" xfId="0" applyFont="1" applyProtection="1"/>
    <xf numFmtId="0" fontId="19" fillId="0" borderId="0" xfId="0" applyFont="1" applyBorder="1" applyProtection="1"/>
    <xf numFmtId="0" fontId="18" fillId="0" borderId="0" xfId="0" applyFont="1" applyProtection="1"/>
    <xf numFmtId="0" fontId="18" fillId="0" borderId="0" xfId="0" applyFont="1" applyBorder="1" applyProtection="1"/>
    <xf numFmtId="0" fontId="0" fillId="0" borderId="0" xfId="0" applyBorder="1" applyProtection="1"/>
    <xf numFmtId="9" fontId="5" fillId="0" borderId="25" xfId="0" applyNumberFormat="1" applyFont="1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vertical="center"/>
    </xf>
    <xf numFmtId="0" fontId="16" fillId="9" borderId="54" xfId="0" applyFont="1" applyFill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0" borderId="49" xfId="0" applyFont="1" applyBorder="1" applyAlignment="1" applyProtection="1">
      <alignment vertical="center"/>
    </xf>
    <xf numFmtId="0" fontId="2" fillId="0" borderId="38" xfId="0" applyFont="1" applyBorder="1" applyAlignment="1" applyProtection="1">
      <alignment vertical="center"/>
    </xf>
    <xf numFmtId="0" fontId="53" fillId="3" borderId="1" xfId="0" applyFont="1" applyFill="1" applyBorder="1" applyAlignment="1" applyProtection="1">
      <alignment horizontal="center" vertical="center"/>
    </xf>
    <xf numFmtId="0" fontId="53" fillId="13" borderId="2" xfId="0" applyFont="1" applyFill="1" applyBorder="1" applyAlignment="1" applyProtection="1">
      <alignment horizontal="center" vertical="center"/>
    </xf>
    <xf numFmtId="0" fontId="53" fillId="11" borderId="2" xfId="0" applyFont="1" applyFill="1" applyBorder="1" applyAlignment="1" applyProtection="1">
      <alignment horizontal="center" vertical="center"/>
    </xf>
    <xf numFmtId="0" fontId="53" fillId="12" borderId="2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56" fillId="0" borderId="0" xfId="0" applyFont="1" applyAlignment="1" applyProtection="1">
      <alignment wrapText="1"/>
    </xf>
    <xf numFmtId="49" fontId="57" fillId="0" borderId="0" xfId="1" applyNumberFormat="1" applyFont="1" applyBorder="1" applyAlignment="1" applyProtection="1">
      <alignment horizontal="left" vertical="center"/>
    </xf>
    <xf numFmtId="49" fontId="58" fillId="0" borderId="0" xfId="1" applyNumberFormat="1" applyFont="1" applyBorder="1" applyAlignment="1" applyProtection="1">
      <alignment vertical="center"/>
    </xf>
    <xf numFmtId="3" fontId="19" fillId="0" borderId="0" xfId="0" applyNumberFormat="1" applyFont="1" applyProtection="1"/>
    <xf numFmtId="0" fontId="56" fillId="0" borderId="0" xfId="0" applyFont="1" applyBorder="1" applyAlignment="1" applyProtection="1">
      <alignment wrapText="1"/>
    </xf>
    <xf numFmtId="49" fontId="58" fillId="7" borderId="0" xfId="1" applyNumberFormat="1" applyFont="1" applyFill="1" applyBorder="1" applyAlignment="1" applyProtection="1">
      <alignment vertical="center"/>
    </xf>
    <xf numFmtId="49" fontId="57" fillId="7" borderId="0" xfId="1" applyNumberFormat="1" applyFont="1" applyFill="1" applyBorder="1" applyAlignment="1" applyProtection="1">
      <alignment horizontal="left" vertical="center"/>
    </xf>
    <xf numFmtId="0" fontId="61" fillId="0" borderId="0" xfId="0" applyFont="1" applyAlignment="1" applyProtection="1">
      <alignment vertical="top" wrapText="1"/>
    </xf>
    <xf numFmtId="0" fontId="60" fillId="0" borderId="0" xfId="0" applyFont="1" applyAlignment="1" applyProtection="1">
      <alignment wrapText="1"/>
    </xf>
    <xf numFmtId="0" fontId="19" fillId="0" borderId="5" xfId="0" applyFont="1" applyBorder="1" applyProtection="1"/>
    <xf numFmtId="49" fontId="58" fillId="0" borderId="0" xfId="1" applyNumberFormat="1" applyFont="1" applyFill="1" applyBorder="1" applyAlignment="1" applyProtection="1">
      <alignment vertical="center"/>
    </xf>
    <xf numFmtId="0" fontId="61" fillId="0" borderId="0" xfId="0" applyFont="1" applyBorder="1" applyAlignment="1" applyProtection="1">
      <alignment wrapText="1"/>
    </xf>
    <xf numFmtId="0" fontId="19" fillId="0" borderId="0" xfId="0" applyFont="1" applyFill="1" applyBorder="1" applyProtection="1"/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56" fillId="0" borderId="0" xfId="0" applyFont="1" applyBorder="1" applyAlignment="1" applyProtection="1">
      <alignment wrapText="1"/>
    </xf>
    <xf numFmtId="0" fontId="56" fillId="0" borderId="0" xfId="0" applyFont="1" applyAlignment="1" applyProtection="1">
      <alignment wrapText="1"/>
    </xf>
    <xf numFmtId="0" fontId="59" fillId="0" borderId="0" xfId="0" applyFont="1" applyAlignment="1" applyProtection="1">
      <alignment vertical="top" wrapText="1"/>
    </xf>
    <xf numFmtId="0" fontId="64" fillId="0" borderId="0" xfId="0" applyFont="1" applyAlignment="1" applyProtection="1">
      <alignment wrapText="1"/>
    </xf>
    <xf numFmtId="0" fontId="65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wrapText="1"/>
    </xf>
    <xf numFmtId="0" fontId="64" fillId="0" borderId="0" xfId="0" applyFont="1" applyBorder="1" applyAlignment="1" applyProtection="1">
      <alignment wrapText="1"/>
    </xf>
    <xf numFmtId="0" fontId="18" fillId="0" borderId="0" xfId="0" applyFont="1" applyAlignment="1" applyProtection="1">
      <alignment horizontal="center"/>
    </xf>
    <xf numFmtId="0" fontId="64" fillId="0" borderId="0" xfId="0" applyFont="1" applyAlignment="1" applyProtection="1">
      <alignment horizontal="left" vertical="center" wrapText="1"/>
    </xf>
    <xf numFmtId="0" fontId="0" fillId="0" borderId="0" xfId="0" applyFont="1" applyProtection="1"/>
    <xf numFmtId="0" fontId="2" fillId="9" borderId="58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</xf>
    <xf numFmtId="0" fontId="53" fillId="3" borderId="29" xfId="0" applyFont="1" applyFill="1" applyBorder="1" applyAlignment="1" applyProtection="1">
      <alignment horizontal="center" vertical="center"/>
    </xf>
    <xf numFmtId="0" fontId="53" fillId="3" borderId="33" xfId="0" applyFont="1" applyFill="1" applyBorder="1" applyAlignment="1" applyProtection="1">
      <alignment horizontal="center" vertical="center"/>
    </xf>
    <xf numFmtId="0" fontId="53" fillId="3" borderId="23" xfId="0" applyFont="1" applyFill="1" applyBorder="1" applyAlignment="1" applyProtection="1">
      <alignment horizontal="center" vertical="center"/>
      <protection locked="0"/>
    </xf>
    <xf numFmtId="0" fontId="53" fillId="3" borderId="25" xfId="0" applyFont="1" applyFill="1" applyBorder="1" applyAlignment="1" applyProtection="1">
      <alignment horizontal="center" vertical="center"/>
      <protection locked="0"/>
    </xf>
    <xf numFmtId="0" fontId="53" fillId="3" borderId="24" xfId="0" applyFont="1" applyFill="1" applyBorder="1" applyAlignment="1" applyProtection="1">
      <alignment horizontal="center" vertical="center"/>
      <protection locked="0"/>
    </xf>
    <xf numFmtId="0" fontId="53" fillId="3" borderId="52" xfId="0" applyFont="1" applyFill="1" applyBorder="1" applyAlignment="1" applyProtection="1">
      <alignment horizontal="center" vertical="center"/>
    </xf>
    <xf numFmtId="0" fontId="53" fillId="3" borderId="45" xfId="0" applyFont="1" applyFill="1" applyBorder="1" applyAlignment="1" applyProtection="1">
      <alignment horizontal="center" vertical="center"/>
    </xf>
    <xf numFmtId="0" fontId="2" fillId="17" borderId="19" xfId="0" applyFont="1" applyFill="1" applyBorder="1" applyAlignment="1" applyProtection="1">
      <alignment vertical="center"/>
    </xf>
    <xf numFmtId="0" fontId="66" fillId="0" borderId="0" xfId="0" applyFont="1" applyFill="1" applyBorder="1" applyProtection="1"/>
    <xf numFmtId="0" fontId="1" fillId="0" borderId="56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/>
    </xf>
    <xf numFmtId="0" fontId="53" fillId="12" borderId="65" xfId="0" applyFont="1" applyFill="1" applyBorder="1" applyAlignment="1" applyProtection="1">
      <alignment horizontal="center" vertical="center"/>
    </xf>
    <xf numFmtId="0" fontId="68" fillId="13" borderId="9" xfId="0" applyFont="1" applyFill="1" applyBorder="1" applyAlignment="1" applyProtection="1">
      <alignment horizontal="center" vertical="center" wrapText="1"/>
    </xf>
    <xf numFmtId="0" fontId="53" fillId="13" borderId="6" xfId="0" applyFont="1" applyFill="1" applyBorder="1" applyAlignment="1" applyProtection="1">
      <alignment horizontal="center" vertical="center"/>
    </xf>
    <xf numFmtId="0" fontId="53" fillId="14" borderId="69" xfId="0" applyFont="1" applyFill="1" applyBorder="1" applyAlignment="1" applyProtection="1">
      <alignment horizontal="center" vertical="center"/>
    </xf>
    <xf numFmtId="0" fontId="68" fillId="13" borderId="70" xfId="0" applyFont="1" applyFill="1" applyBorder="1" applyAlignment="1" applyProtection="1">
      <alignment horizontal="center" vertical="center" wrapText="1"/>
    </xf>
    <xf numFmtId="0" fontId="53" fillId="13" borderId="71" xfId="0" applyFont="1" applyFill="1" applyBorder="1" applyAlignment="1" applyProtection="1">
      <alignment horizontal="center" vertical="center"/>
    </xf>
    <xf numFmtId="0" fontId="53" fillId="13" borderId="72" xfId="0" applyFont="1" applyFill="1" applyBorder="1" applyAlignment="1" applyProtection="1">
      <alignment horizontal="center" vertical="center"/>
    </xf>
    <xf numFmtId="0" fontId="53" fillId="14" borderId="67" xfId="0" applyFont="1" applyFill="1" applyBorder="1" applyAlignment="1" applyProtection="1">
      <alignment horizontal="center" vertical="center"/>
    </xf>
    <xf numFmtId="0" fontId="68" fillId="13" borderId="73" xfId="0" applyFont="1" applyFill="1" applyBorder="1" applyAlignment="1" applyProtection="1">
      <alignment horizontal="center" vertical="center" wrapText="1"/>
    </xf>
    <xf numFmtId="0" fontId="53" fillId="13" borderId="62" xfId="0" applyFont="1" applyFill="1" applyBorder="1" applyAlignment="1" applyProtection="1">
      <alignment horizontal="center" vertical="center"/>
    </xf>
    <xf numFmtId="0" fontId="53" fillId="13" borderId="68" xfId="0" applyFont="1" applyFill="1" applyBorder="1" applyAlignment="1" applyProtection="1">
      <alignment horizontal="center" vertical="center"/>
    </xf>
    <xf numFmtId="0" fontId="70" fillId="17" borderId="17" xfId="0" applyFont="1" applyFill="1" applyBorder="1" applyAlignment="1" applyProtection="1">
      <alignment horizontal="center" vertical="center"/>
    </xf>
    <xf numFmtId="0" fontId="0" fillId="17" borderId="55" xfId="0" applyFill="1" applyBorder="1" applyAlignment="1" applyProtection="1">
      <alignment horizontal="center" vertical="center"/>
    </xf>
    <xf numFmtId="0" fontId="0" fillId="11" borderId="16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0" fillId="12" borderId="21" xfId="0" applyFill="1" applyBorder="1" applyAlignment="1" applyProtection="1">
      <alignment horizontal="center" vertical="center"/>
      <protection locked="0"/>
    </xf>
    <xf numFmtId="0" fontId="0" fillId="12" borderId="22" xfId="0" applyFill="1" applyBorder="1" applyAlignment="1" applyProtection="1">
      <alignment horizontal="center" vertical="center"/>
      <protection locked="0"/>
    </xf>
    <xf numFmtId="0" fontId="0" fillId="11" borderId="5" xfId="0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2" borderId="29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33" xfId="0" applyFill="1" applyBorder="1" applyAlignment="1" applyProtection="1">
      <alignment horizontal="center" vertical="center"/>
      <protection locked="0"/>
    </xf>
    <xf numFmtId="0" fontId="0" fillId="11" borderId="47" xfId="0" applyFill="1" applyBorder="1" applyAlignment="1" applyProtection="1">
      <alignment horizontal="center" vertical="center"/>
      <protection locked="0"/>
    </xf>
    <xf numFmtId="0" fontId="0" fillId="11" borderId="26" xfId="0" applyFill="1" applyBorder="1" applyAlignment="1" applyProtection="1">
      <alignment horizontal="center" vertical="center"/>
      <protection locked="0"/>
    </xf>
    <xf numFmtId="0" fontId="0" fillId="12" borderId="23" xfId="0" applyFill="1" applyBorder="1" applyAlignment="1" applyProtection="1">
      <alignment horizontal="center" vertical="center"/>
      <protection locked="0"/>
    </xf>
    <xf numFmtId="0" fontId="0" fillId="12" borderId="24" xfId="0" applyFill="1" applyBorder="1" applyAlignment="1" applyProtection="1">
      <alignment horizontal="center" vertical="center"/>
      <protection locked="0"/>
    </xf>
    <xf numFmtId="0" fontId="0" fillId="12" borderId="25" xfId="0" applyFill="1" applyBorder="1" applyAlignment="1" applyProtection="1">
      <alignment horizontal="center" vertical="center"/>
      <protection locked="0"/>
    </xf>
    <xf numFmtId="0" fontId="0" fillId="11" borderId="55" xfId="0" applyFill="1" applyBorder="1" applyAlignment="1" applyProtection="1">
      <alignment horizontal="center" vertical="center"/>
    </xf>
    <xf numFmtId="0" fontId="0" fillId="11" borderId="54" xfId="0" applyFill="1" applyBorder="1" applyAlignment="1" applyProtection="1">
      <alignment horizontal="center" vertical="center"/>
    </xf>
    <xf numFmtId="0" fontId="0" fillId="11" borderId="20" xfId="0" applyFill="1" applyBorder="1" applyAlignment="1" applyProtection="1">
      <alignment horizontal="center" vertical="center"/>
      <protection locked="0"/>
    </xf>
    <xf numFmtId="0" fontId="0" fillId="11" borderId="21" xfId="0" applyFill="1" applyBorder="1" applyAlignment="1" applyProtection="1">
      <alignment horizontal="center" vertical="center"/>
      <protection locked="0"/>
    </xf>
    <xf numFmtId="0" fontId="0" fillId="11" borderId="29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11" borderId="56" xfId="0" applyFill="1" applyBorder="1" applyAlignment="1" applyProtection="1">
      <alignment horizontal="center" vertical="center"/>
    </xf>
    <xf numFmtId="0" fontId="0" fillId="11" borderId="57" xfId="0" applyFill="1" applyBorder="1" applyAlignment="1" applyProtection="1">
      <alignment horizontal="center" vertical="center"/>
    </xf>
    <xf numFmtId="0" fontId="0" fillId="11" borderId="20" xfId="0" applyFill="1" applyBorder="1" applyAlignment="1" applyProtection="1">
      <alignment horizontal="center" vertical="center"/>
    </xf>
    <xf numFmtId="0" fontId="0" fillId="11" borderId="23" xfId="0" applyFill="1" applyBorder="1" applyAlignment="1" applyProtection="1">
      <alignment horizontal="center" vertical="center"/>
    </xf>
    <xf numFmtId="0" fontId="69" fillId="8" borderId="20" xfId="0" applyFont="1" applyFill="1" applyBorder="1" applyAlignment="1" applyProtection="1">
      <alignment horizontal="center" vertical="center"/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/>
      <protection locked="0"/>
    </xf>
    <xf numFmtId="0" fontId="69" fillId="8" borderId="29" xfId="0" applyFont="1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69" fillId="8" borderId="23" xfId="0" applyFont="1" applyFill="1" applyBorder="1" applyAlignment="1" applyProtection="1">
      <alignment horizontal="center" vertical="center"/>
      <protection locked="0"/>
    </xf>
    <xf numFmtId="0" fontId="0" fillId="13" borderId="24" xfId="0" applyFill="1" applyBorder="1" applyAlignment="1" applyProtection="1">
      <alignment horizontal="center" vertical="center"/>
      <protection locked="0"/>
    </xf>
    <xf numFmtId="0" fontId="0" fillId="13" borderId="26" xfId="0" applyFill="1" applyBorder="1" applyAlignment="1" applyProtection="1">
      <alignment horizontal="center" vertical="center"/>
      <protection locked="0"/>
    </xf>
    <xf numFmtId="164" fontId="0" fillId="11" borderId="16" xfId="0" applyNumberFormat="1" applyFill="1" applyBorder="1" applyAlignment="1" applyProtection="1">
      <alignment horizontal="center" vertical="center"/>
    </xf>
    <xf numFmtId="164" fontId="0" fillId="11" borderId="27" xfId="0" applyNumberFormat="1" applyFill="1" applyBorder="1" applyAlignment="1" applyProtection="1">
      <alignment horizontal="center" vertical="center"/>
    </xf>
    <xf numFmtId="164" fontId="0" fillId="11" borderId="5" xfId="0" applyNumberFormat="1" applyFill="1" applyBorder="1" applyAlignment="1" applyProtection="1">
      <alignment horizontal="center" vertical="center"/>
    </xf>
    <xf numFmtId="164" fontId="0" fillId="11" borderId="41" xfId="0" applyNumberFormat="1" applyFill="1" applyBorder="1" applyAlignment="1" applyProtection="1">
      <alignment horizontal="center" vertical="center"/>
    </xf>
    <xf numFmtId="164" fontId="0" fillId="11" borderId="47" xfId="0" applyNumberFormat="1" applyFill="1" applyBorder="1" applyAlignment="1" applyProtection="1">
      <alignment horizontal="center" vertical="center"/>
    </xf>
    <xf numFmtId="164" fontId="0" fillId="11" borderId="48" xfId="0" applyNumberFormat="1" applyFill="1" applyBorder="1" applyAlignment="1" applyProtection="1">
      <alignment horizontal="center" vertical="center"/>
    </xf>
    <xf numFmtId="164" fontId="0" fillId="11" borderId="21" xfId="0" applyNumberFormat="1" applyFill="1" applyBorder="1" applyAlignment="1" applyProtection="1">
      <alignment horizontal="center" vertical="center"/>
    </xf>
    <xf numFmtId="164" fontId="0" fillId="11" borderId="22" xfId="0" applyNumberFormat="1" applyFill="1" applyBorder="1" applyAlignment="1" applyProtection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/>
    </xf>
    <xf numFmtId="164" fontId="0" fillId="11" borderId="33" xfId="0" applyNumberFormat="1" applyFill="1" applyBorder="1" applyAlignment="1" applyProtection="1">
      <alignment horizontal="center" vertical="center"/>
    </xf>
    <xf numFmtId="165" fontId="0" fillId="11" borderId="24" xfId="0" applyNumberFormat="1" applyFill="1" applyBorder="1" applyAlignment="1" applyProtection="1">
      <alignment horizontal="center" vertical="center"/>
    </xf>
    <xf numFmtId="165" fontId="0" fillId="11" borderId="25" xfId="0" applyNumberFormat="1" applyFill="1" applyBorder="1" applyAlignment="1" applyProtection="1">
      <alignment horizontal="center" vertical="center"/>
    </xf>
    <xf numFmtId="0" fontId="0" fillId="13" borderId="1" xfId="0" applyFill="1" applyBorder="1" applyAlignment="1" applyProtection="1">
      <alignment horizontal="center" vertical="center"/>
    </xf>
    <xf numFmtId="165" fontId="0" fillId="13" borderId="1" xfId="0" applyNumberForma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8" borderId="54" xfId="0" applyFont="1" applyFill="1" applyBorder="1" applyAlignment="1" applyProtection="1">
      <alignment horizontal="center" vertical="center"/>
      <protection locked="0"/>
    </xf>
    <xf numFmtId="0" fontId="0" fillId="8" borderId="55" xfId="0" applyFill="1" applyBorder="1" applyAlignment="1" applyProtection="1">
      <alignment horizontal="center" vertical="center"/>
    </xf>
    <xf numFmtId="0" fontId="53" fillId="11" borderId="60" xfId="0" applyFont="1" applyFill="1" applyBorder="1" applyAlignment="1" applyProtection="1">
      <alignment horizontal="center" vertical="center"/>
    </xf>
    <xf numFmtId="0" fontId="53" fillId="11" borderId="59" xfId="0" applyFont="1" applyFill="1" applyBorder="1" applyAlignment="1" applyProtection="1">
      <alignment horizontal="center" vertical="center"/>
    </xf>
    <xf numFmtId="0" fontId="53" fillId="11" borderId="61" xfId="0" applyFont="1" applyFill="1" applyBorder="1" applyAlignment="1" applyProtection="1">
      <alignment horizontal="center" vertical="center"/>
    </xf>
    <xf numFmtId="0" fontId="0" fillId="11" borderId="21" xfId="0" applyFill="1" applyBorder="1" applyAlignment="1" applyProtection="1">
      <alignment horizontal="center" vertical="center"/>
    </xf>
    <xf numFmtId="0" fontId="0" fillId="11" borderId="22" xfId="0" applyFill="1" applyBorder="1" applyAlignment="1" applyProtection="1">
      <alignment horizontal="center" vertical="center"/>
    </xf>
    <xf numFmtId="0" fontId="0" fillId="11" borderId="24" xfId="0" applyFill="1" applyBorder="1" applyAlignment="1" applyProtection="1">
      <alignment horizontal="center" vertical="center"/>
    </xf>
    <xf numFmtId="0" fontId="0" fillId="11" borderId="25" xfId="0" applyFill="1" applyBorder="1" applyAlignment="1" applyProtection="1">
      <alignment horizontal="center" vertical="center"/>
    </xf>
    <xf numFmtId="0" fontId="19" fillId="3" borderId="0" xfId="0" applyFont="1" applyFill="1" applyProtection="1"/>
    <xf numFmtId="0" fontId="73" fillId="0" borderId="0" xfId="0" applyFont="1" applyProtection="1"/>
    <xf numFmtId="0" fontId="53" fillId="11" borderId="9" xfId="0" applyFont="1" applyFill="1" applyBorder="1" applyAlignment="1" applyProtection="1">
      <alignment horizontal="center" vertical="center"/>
    </xf>
    <xf numFmtId="165" fontId="0" fillId="11" borderId="47" xfId="0" applyNumberFormat="1" applyFill="1" applyBorder="1" applyAlignment="1" applyProtection="1">
      <alignment horizontal="center" vertical="center"/>
    </xf>
    <xf numFmtId="0" fontId="74" fillId="0" borderId="0" xfId="0" applyFont="1" applyProtection="1"/>
    <xf numFmtId="0" fontId="74" fillId="3" borderId="0" xfId="0" applyFont="1" applyFill="1" applyProtection="1"/>
    <xf numFmtId="0" fontId="55" fillId="18" borderId="18" xfId="0" applyFont="1" applyFill="1" applyBorder="1" applyAlignment="1" applyProtection="1">
      <alignment horizontal="center" vertical="center" wrapText="1"/>
    </xf>
    <xf numFmtId="0" fontId="55" fillId="18" borderId="19" xfId="0" applyFont="1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37" xfId="0" applyFill="1" applyBorder="1" applyAlignment="1" applyProtection="1">
      <alignment horizontal="center"/>
    </xf>
    <xf numFmtId="0" fontId="0" fillId="3" borderId="34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31" xfId="0" applyFill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61" fillId="0" borderId="0" xfId="0" applyFont="1" applyBorder="1" applyAlignment="1" applyProtection="1">
      <alignment wrapText="1"/>
    </xf>
    <xf numFmtId="0" fontId="56" fillId="0" borderId="0" xfId="0" applyFont="1" applyBorder="1" applyAlignment="1" applyProtection="1">
      <alignment wrapText="1"/>
    </xf>
    <xf numFmtId="0" fontId="56" fillId="0" borderId="0" xfId="0" applyFont="1" applyAlignment="1" applyProtection="1">
      <alignment wrapText="1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18" fillId="0" borderId="47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37" fillId="10" borderId="17" xfId="0" applyFont="1" applyFill="1" applyBorder="1" applyAlignment="1" applyProtection="1">
      <alignment horizontal="left" vertical="center"/>
    </xf>
    <xf numFmtId="0" fontId="37" fillId="10" borderId="18" xfId="0" applyFont="1" applyFill="1" applyBorder="1" applyAlignment="1" applyProtection="1">
      <alignment horizontal="left" vertical="center"/>
    </xf>
    <xf numFmtId="0" fontId="37" fillId="10" borderId="19" xfId="0" applyFont="1" applyFill="1" applyBorder="1" applyAlignment="1" applyProtection="1">
      <alignment horizontal="left" vertical="center"/>
    </xf>
    <xf numFmtId="0" fontId="61" fillId="0" borderId="0" xfId="0" applyFont="1" applyAlignment="1" applyProtection="1">
      <alignment vertical="top" wrapText="1"/>
    </xf>
    <xf numFmtId="0" fontId="1" fillId="0" borderId="49" xfId="0" applyFont="1" applyBorder="1" applyAlignment="1" applyProtection="1">
      <alignment horizontal="right" vertical="center"/>
    </xf>
    <xf numFmtId="0" fontId="1" fillId="0" borderId="46" xfId="0" applyFont="1" applyBorder="1" applyAlignment="1" applyProtection="1">
      <alignment horizontal="right" vertical="center"/>
    </xf>
    <xf numFmtId="0" fontId="1" fillId="0" borderId="47" xfId="0" applyFont="1" applyBorder="1" applyAlignment="1" applyProtection="1">
      <alignment horizontal="right" vertical="center"/>
    </xf>
    <xf numFmtId="0" fontId="4" fillId="5" borderId="35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4" fillId="5" borderId="49" xfId="0" applyFont="1" applyFill="1" applyBorder="1" applyAlignment="1" applyProtection="1">
      <alignment horizontal="center" vertical="center"/>
    </xf>
    <xf numFmtId="0" fontId="4" fillId="5" borderId="47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/>
    </xf>
    <xf numFmtId="1" fontId="1" fillId="0" borderId="7" xfId="0" applyNumberFormat="1" applyFont="1" applyBorder="1" applyAlignment="1" applyProtection="1">
      <alignment horizontal="center" vertical="center"/>
    </xf>
    <xf numFmtId="1" fontId="1" fillId="0" borderId="30" xfId="0" applyNumberFormat="1" applyFont="1" applyBorder="1" applyAlignment="1" applyProtection="1">
      <alignment horizontal="center" vertical="center"/>
    </xf>
    <xf numFmtId="1" fontId="1" fillId="0" borderId="50" xfId="0" applyNumberFormat="1" applyFont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1" fontId="1" fillId="0" borderId="51" xfId="0" applyNumberFormat="1" applyFont="1" applyBorder="1" applyAlignment="1" applyProtection="1">
      <alignment horizontal="center" vertical="center"/>
    </xf>
    <xf numFmtId="0" fontId="12" fillId="8" borderId="49" xfId="0" applyFont="1" applyFill="1" applyBorder="1" applyAlignment="1" applyProtection="1">
      <alignment horizontal="center" vertical="center" wrapText="1"/>
    </xf>
    <xf numFmtId="0" fontId="12" fillId="8" borderId="46" xfId="0" applyFont="1" applyFill="1" applyBorder="1" applyAlignment="1" applyProtection="1">
      <alignment horizontal="center" vertical="center" wrapText="1"/>
    </xf>
    <xf numFmtId="0" fontId="12" fillId="8" borderId="47" xfId="0" applyFont="1" applyFill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justify" vertical="center"/>
    </xf>
    <xf numFmtId="0" fontId="1" fillId="0" borderId="21" xfId="0" applyFont="1" applyBorder="1" applyAlignment="1" applyProtection="1">
      <alignment horizontal="justify" vertical="center"/>
    </xf>
    <xf numFmtId="0" fontId="11" fillId="8" borderId="29" xfId="0" applyFont="1" applyFill="1" applyBorder="1" applyAlignment="1" applyProtection="1">
      <alignment horizontal="center" vertical="center" wrapText="1"/>
    </xf>
    <xf numFmtId="0" fontId="11" fillId="8" borderId="33" xfId="0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center" vertical="center" wrapText="1"/>
    </xf>
    <xf numFmtId="0" fontId="11" fillId="8" borderId="25" xfId="0" applyFont="1" applyFill="1" applyBorder="1" applyAlignment="1" applyProtection="1">
      <alignment horizontal="center" vertical="center" wrapText="1"/>
    </xf>
    <xf numFmtId="0" fontId="0" fillId="8" borderId="20" xfId="0" applyFill="1" applyBorder="1" applyAlignment="1" applyProtection="1">
      <alignment horizontal="center"/>
    </xf>
    <xf numFmtId="0" fontId="0" fillId="8" borderId="22" xfId="0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10" fillId="8" borderId="17" xfId="0" applyFont="1" applyFill="1" applyBorder="1" applyAlignment="1" applyProtection="1">
      <alignment horizontal="left" vertical="center" wrapText="1"/>
    </xf>
    <xf numFmtId="0" fontId="10" fillId="8" borderId="18" xfId="0" applyFont="1" applyFill="1" applyBorder="1" applyAlignment="1" applyProtection="1">
      <alignment horizontal="left" vertical="center" wrapText="1"/>
    </xf>
    <xf numFmtId="0" fontId="10" fillId="8" borderId="19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justify" vertical="center" wrapText="1"/>
    </xf>
    <xf numFmtId="0" fontId="1" fillId="0" borderId="13" xfId="0" applyFont="1" applyBorder="1" applyAlignment="1" applyProtection="1">
      <alignment horizontal="justify" vertical="center" wrapText="1"/>
    </xf>
    <xf numFmtId="0" fontId="1" fillId="0" borderId="3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40" xfId="0" applyFont="1" applyBorder="1" applyAlignment="1" applyProtection="1">
      <alignment horizontal="justify" vertical="center" wrapText="1"/>
    </xf>
    <xf numFmtId="0" fontId="1" fillId="0" borderId="12" xfId="0" applyFont="1" applyBorder="1" applyAlignment="1" applyProtection="1">
      <alignment horizontal="justify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left" vertical="center" wrapText="1"/>
    </xf>
    <xf numFmtId="0" fontId="50" fillId="0" borderId="42" xfId="0" applyFont="1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</xf>
    <xf numFmtId="0" fontId="10" fillId="2" borderId="18" xfId="0" applyFont="1" applyFill="1" applyBorder="1" applyAlignment="1" applyProtection="1">
      <alignment horizontal="left" vertical="center" wrapText="1"/>
    </xf>
    <xf numFmtId="0" fontId="10" fillId="2" borderId="19" xfId="0" applyFont="1" applyFill="1" applyBorder="1" applyAlignment="1" applyProtection="1">
      <alignment horizontal="left" vertical="center" wrapText="1"/>
    </xf>
    <xf numFmtId="0" fontId="16" fillId="0" borderId="0" xfId="0" applyFont="1" applyAlignment="1" applyProtection="1">
      <alignment wrapText="1"/>
    </xf>
    <xf numFmtId="0" fontId="44" fillId="0" borderId="2" xfId="0" applyFont="1" applyBorder="1" applyAlignment="1" applyProtection="1">
      <alignment horizontal="left" vertical="center" wrapText="1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41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</xf>
    <xf numFmtId="0" fontId="3" fillId="8" borderId="28" xfId="0" applyFont="1" applyFill="1" applyBorder="1" applyAlignment="1" applyProtection="1">
      <alignment horizontal="center" vertical="center"/>
    </xf>
    <xf numFmtId="0" fontId="3" fillId="8" borderId="15" xfId="0" applyFont="1" applyFill="1" applyBorder="1" applyAlignment="1" applyProtection="1">
      <alignment horizontal="center" vertical="center"/>
    </xf>
    <xf numFmtId="0" fontId="3" fillId="8" borderId="27" xfId="0" applyFont="1" applyFill="1" applyBorder="1" applyAlignment="1" applyProtection="1">
      <alignment horizontal="center" vertical="center"/>
    </xf>
    <xf numFmtId="0" fontId="56" fillId="0" borderId="5" xfId="0" applyFont="1" applyBorder="1" applyAlignment="1" applyProtection="1">
      <alignment wrapText="1"/>
    </xf>
    <xf numFmtId="0" fontId="56" fillId="0" borderId="1" xfId="0" applyFont="1" applyBorder="1" applyAlignment="1" applyProtection="1">
      <alignment wrapText="1"/>
    </xf>
    <xf numFmtId="0" fontId="36" fillId="0" borderId="39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6" xfId="0" applyFont="1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3" fillId="8" borderId="35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8" borderId="41" xfId="0" applyFont="1" applyFill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right" vertical="center"/>
      <protection locked="0"/>
    </xf>
    <xf numFmtId="0" fontId="12" fillId="0" borderId="41" xfId="0" applyFont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justify" vertical="center"/>
    </xf>
    <xf numFmtId="0" fontId="1" fillId="0" borderId="1" xfId="0" applyFont="1" applyBorder="1" applyAlignment="1" applyProtection="1">
      <alignment horizontal="justify" vertical="center"/>
    </xf>
    <xf numFmtId="0" fontId="1" fillId="0" borderId="29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18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 wrapText="1"/>
    </xf>
    <xf numFmtId="0" fontId="12" fillId="8" borderId="5" xfId="0" applyFont="1" applyFill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</xf>
    <xf numFmtId="0" fontId="11" fillId="0" borderId="61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justify" vertical="center" wrapText="1"/>
    </xf>
    <xf numFmtId="0" fontId="1" fillId="0" borderId="24" xfId="0" applyFont="1" applyBorder="1" applyAlignment="1" applyProtection="1">
      <alignment horizontal="justify" vertical="center" wrapText="1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60" xfId="0" applyFont="1" applyBorder="1" applyAlignment="1" applyProtection="1">
      <alignment horizontal="center" vertical="center" wrapText="1"/>
    </xf>
    <xf numFmtId="0" fontId="1" fillId="0" borderId="59" xfId="0" applyFont="1" applyBorder="1" applyAlignment="1" applyProtection="1">
      <alignment horizontal="center" vertical="center" wrapText="1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40" fillId="0" borderId="29" xfId="0" applyFont="1" applyBorder="1" applyAlignment="1" applyProtection="1">
      <alignment horizontal="center" vertical="center" wrapText="1"/>
    </xf>
    <xf numFmtId="0" fontId="40" fillId="0" borderId="1" xfId="0" applyFont="1" applyBorder="1" applyAlignment="1" applyProtection="1">
      <alignment horizontal="center" vertical="center" wrapText="1"/>
    </xf>
    <xf numFmtId="0" fontId="40" fillId="0" borderId="3" xfId="0" applyFont="1" applyBorder="1" applyAlignment="1" applyProtection="1">
      <alignment horizontal="center" vertical="center" wrapText="1"/>
    </xf>
    <xf numFmtId="0" fontId="38" fillId="0" borderId="29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</xf>
    <xf numFmtId="0" fontId="38" fillId="0" borderId="2" xfId="0" applyFont="1" applyBorder="1" applyAlignment="1" applyProtection="1">
      <alignment horizontal="center" vertical="center" wrapText="1"/>
    </xf>
    <xf numFmtId="0" fontId="38" fillId="0" borderId="6" xfId="0" applyFont="1" applyBorder="1" applyAlignment="1" applyProtection="1">
      <alignment horizontal="center" vertical="center" wrapText="1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49" xfId="0" applyFont="1" applyBorder="1" applyAlignment="1" applyProtection="1">
      <alignment horizontal="center" vertical="center" wrapText="1"/>
    </xf>
    <xf numFmtId="0" fontId="40" fillId="0" borderId="46" xfId="0" applyFont="1" applyBorder="1" applyAlignment="1" applyProtection="1">
      <alignment horizontal="center" vertical="center" wrapText="1"/>
    </xf>
    <xf numFmtId="0" fontId="40" fillId="0" borderId="48" xfId="0" applyFont="1" applyBorder="1" applyAlignment="1" applyProtection="1">
      <alignment horizontal="center" vertical="center" wrapText="1"/>
    </xf>
    <xf numFmtId="0" fontId="37" fillId="10" borderId="17" xfId="0" applyFont="1" applyFill="1" applyBorder="1" applyAlignment="1" applyProtection="1">
      <alignment horizontal="center" vertical="center"/>
    </xf>
    <xf numFmtId="0" fontId="37" fillId="10" borderId="18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38" fillId="5" borderId="29" xfId="0" applyFont="1" applyFill="1" applyBorder="1" applyAlignment="1" applyProtection="1">
      <alignment horizontal="center" vertical="center" wrapText="1"/>
    </xf>
    <xf numFmtId="0" fontId="38" fillId="5" borderId="1" xfId="0" applyFont="1" applyFill="1" applyBorder="1" applyAlignment="1" applyProtection="1">
      <alignment horizontal="center" vertical="center" wrapText="1"/>
    </xf>
    <xf numFmtId="0" fontId="38" fillId="5" borderId="3" xfId="0" applyFont="1" applyFill="1" applyBorder="1" applyAlignment="1" applyProtection="1">
      <alignment horizontal="center" vertical="center" wrapText="1"/>
    </xf>
    <xf numFmtId="0" fontId="38" fillId="0" borderId="35" xfId="0" applyFont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5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62" fillId="0" borderId="0" xfId="0" applyFont="1" applyAlignment="1" applyProtection="1">
      <alignment horizontal="center" wrapText="1"/>
    </xf>
    <xf numFmtId="0" fontId="56" fillId="0" borderId="0" xfId="0" applyFont="1" applyBorder="1" applyAlignment="1" applyProtection="1">
      <alignment horizontal="center" vertical="center" wrapText="1"/>
    </xf>
    <xf numFmtId="0" fontId="56" fillId="0" borderId="0" xfId="0" applyFont="1" applyAlignment="1" applyProtection="1">
      <alignment horizontal="center" vertical="center" wrapText="1"/>
    </xf>
    <xf numFmtId="0" fontId="59" fillId="0" borderId="0" xfId="0" applyFont="1" applyAlignment="1" applyProtection="1">
      <alignment vertical="top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</xf>
    <xf numFmtId="0" fontId="5" fillId="0" borderId="47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67" fillId="0" borderId="0" xfId="0" applyFont="1" applyAlignment="1" applyProtection="1">
      <alignment horizontal="center" wrapText="1"/>
    </xf>
    <xf numFmtId="0" fontId="60" fillId="0" borderId="0" xfId="0" applyFont="1" applyAlignment="1" applyProtection="1">
      <alignment wrapText="1"/>
    </xf>
    <xf numFmtId="0" fontId="12" fillId="8" borderId="28" xfId="0" applyFont="1" applyFill="1" applyBorder="1" applyAlignment="1" applyProtection="1">
      <alignment horizontal="center" vertical="center" wrapText="1"/>
    </xf>
    <xf numFmtId="0" fontId="12" fillId="8" borderId="15" xfId="0" applyFont="1" applyFill="1" applyBorder="1" applyAlignment="1" applyProtection="1">
      <alignment horizontal="center" vertical="center" wrapText="1"/>
    </xf>
    <xf numFmtId="0" fontId="12" fillId="8" borderId="16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49" fillId="0" borderId="3" xfId="0" applyFont="1" applyBorder="1" applyAlignment="1" applyProtection="1">
      <alignment horizontal="center" vertical="center"/>
    </xf>
    <xf numFmtId="0" fontId="49" fillId="0" borderId="4" xfId="0" applyFont="1" applyBorder="1" applyAlignment="1" applyProtection="1">
      <alignment horizontal="center" vertical="center"/>
    </xf>
    <xf numFmtId="0" fontId="49" fillId="0" borderId="5" xfId="0" applyFont="1" applyBorder="1" applyAlignment="1" applyProtection="1">
      <alignment horizontal="center" vertical="center"/>
    </xf>
    <xf numFmtId="0" fontId="49" fillId="0" borderId="41" xfId="0" applyFont="1" applyBorder="1" applyAlignment="1" applyProtection="1">
      <alignment horizontal="center" vertical="center"/>
    </xf>
    <xf numFmtId="0" fontId="1" fillId="8" borderId="35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 wrapText="1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23" fillId="3" borderId="17" xfId="0" applyNumberFormat="1" applyFont="1" applyFill="1" applyBorder="1" applyAlignment="1" applyProtection="1">
      <alignment horizontal="justify" vertical="center" wrapText="1"/>
    </xf>
    <xf numFmtId="0" fontId="23" fillId="3" borderId="18" xfId="0" applyNumberFormat="1" applyFont="1" applyFill="1" applyBorder="1" applyAlignment="1" applyProtection="1">
      <alignment horizontal="justify" vertical="center" wrapText="1"/>
    </xf>
    <xf numFmtId="0" fontId="23" fillId="3" borderId="19" xfId="0" applyNumberFormat="1" applyFont="1" applyFill="1" applyBorder="1" applyAlignment="1" applyProtection="1">
      <alignment horizontal="justify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5" fillId="0" borderId="5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41" xfId="0" applyFont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6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67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41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left" vertical="center" wrapText="1"/>
      <protection locked="0"/>
    </xf>
    <xf numFmtId="0" fontId="2" fillId="0" borderId="68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1" fillId="0" borderId="55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49" fillId="0" borderId="35" xfId="0" applyFont="1" applyBorder="1" applyAlignment="1" applyProtection="1">
      <alignment horizontal="center" vertical="center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right" vertical="center"/>
      <protection locked="0"/>
    </xf>
    <xf numFmtId="0" fontId="12" fillId="0" borderId="30" xfId="0" applyFont="1" applyBorder="1" applyAlignment="1" applyProtection="1">
      <alignment horizontal="right" vertical="center"/>
      <protection locked="0"/>
    </xf>
    <xf numFmtId="0" fontId="12" fillId="0" borderId="28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55" fillId="12" borderId="17" xfId="0" applyFont="1" applyFill="1" applyBorder="1" applyAlignment="1" applyProtection="1">
      <alignment horizontal="center" vertical="center" wrapText="1"/>
    </xf>
    <xf numFmtId="0" fontId="55" fillId="12" borderId="18" xfId="0" applyFont="1" applyFill="1" applyBorder="1" applyAlignment="1" applyProtection="1">
      <alignment horizontal="center" vertical="center" wrapText="1"/>
    </xf>
    <xf numFmtId="0" fontId="55" fillId="12" borderId="19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0" fontId="12" fillId="0" borderId="46" xfId="0" applyFont="1" applyBorder="1" applyAlignment="1" applyProtection="1">
      <alignment horizontal="center" vertical="center" wrapText="1"/>
    </xf>
    <xf numFmtId="0" fontId="12" fillId="0" borderId="47" xfId="0" applyFont="1" applyBorder="1" applyAlignment="1" applyProtection="1">
      <alignment horizontal="center" vertical="center" wrapText="1"/>
    </xf>
    <xf numFmtId="0" fontId="0" fillId="0" borderId="6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right" vertical="center" wrapText="1"/>
      <protection locked="0"/>
    </xf>
    <xf numFmtId="0" fontId="26" fillId="4" borderId="18" xfId="0" applyFont="1" applyFill="1" applyBorder="1" applyAlignment="1" applyProtection="1">
      <alignment horizontal="right" vertical="center" wrapText="1"/>
      <protection locked="0"/>
    </xf>
    <xf numFmtId="0" fontId="26" fillId="4" borderId="42" xfId="0" applyFont="1" applyFill="1" applyBorder="1" applyAlignment="1" applyProtection="1">
      <alignment horizontal="right" vertical="center" wrapText="1"/>
      <protection locked="0"/>
    </xf>
    <xf numFmtId="0" fontId="21" fillId="6" borderId="43" xfId="0" applyFont="1" applyFill="1" applyBorder="1" applyAlignment="1" applyProtection="1">
      <alignment horizontal="center" vertical="center" wrapText="1"/>
    </xf>
    <xf numFmtId="0" fontId="21" fillId="6" borderId="42" xfId="0" applyFont="1" applyFill="1" applyBorder="1" applyAlignment="1" applyProtection="1">
      <alignment horizontal="center" vertical="center" wrapText="1"/>
    </xf>
    <xf numFmtId="0" fontId="25" fillId="6" borderId="43" xfId="0" applyFont="1" applyFill="1" applyBorder="1" applyAlignment="1" applyProtection="1">
      <alignment horizontal="right" vertical="center" wrapText="1"/>
      <protection locked="0"/>
    </xf>
    <xf numFmtId="0" fontId="25" fillId="6" borderId="18" xfId="0" applyFont="1" applyFill="1" applyBorder="1" applyAlignment="1" applyProtection="1">
      <alignment horizontal="right" vertical="center" wrapText="1"/>
      <protection locked="0"/>
    </xf>
    <xf numFmtId="0" fontId="25" fillId="6" borderId="19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1" fillId="6" borderId="35" xfId="0" applyFont="1" applyFill="1" applyBorder="1" applyAlignment="1" applyProtection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0" fillId="0" borderId="55" xfId="0" applyBorder="1" applyAlignment="1" applyProtection="1">
      <alignment horizontal="center" vertical="center" wrapText="1"/>
    </xf>
    <xf numFmtId="0" fontId="0" fillId="0" borderId="56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5" fillId="15" borderId="17" xfId="0" applyFont="1" applyFill="1" applyBorder="1" applyAlignment="1" applyProtection="1">
      <alignment horizontal="center" vertical="center" wrapText="1"/>
    </xf>
    <xf numFmtId="0" fontId="55" fillId="15" borderId="18" xfId="0" applyFont="1" applyFill="1" applyBorder="1" applyAlignment="1" applyProtection="1">
      <alignment horizontal="center" vertical="center" wrapText="1"/>
    </xf>
    <xf numFmtId="0" fontId="55" fillId="15" borderId="19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6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65" xfId="0" applyFont="1" applyBorder="1" applyAlignment="1" applyProtection="1">
      <alignment horizontal="center" vertical="center" wrapText="1"/>
    </xf>
    <xf numFmtId="0" fontId="18" fillId="0" borderId="55" xfId="0" applyFont="1" applyBorder="1" applyAlignment="1" applyProtection="1">
      <alignment horizontal="center" vertical="center" wrapText="1"/>
    </xf>
    <xf numFmtId="0" fontId="18" fillId="0" borderId="56" xfId="0" applyFont="1" applyBorder="1" applyAlignment="1" applyProtection="1">
      <alignment horizontal="center" vertical="center" wrapText="1"/>
    </xf>
    <xf numFmtId="0" fontId="18" fillId="0" borderId="57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60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0" fillId="0" borderId="61" xfId="0" applyBorder="1" applyAlignment="1" applyProtection="1">
      <alignment horizontal="center" vertical="center" wrapText="1"/>
    </xf>
    <xf numFmtId="0" fontId="0" fillId="13" borderId="17" xfId="0" applyFill="1" applyBorder="1" applyAlignment="1" applyProtection="1">
      <alignment horizontal="center" vertical="center" wrapText="1"/>
    </xf>
    <xf numFmtId="0" fontId="0" fillId="13" borderId="18" xfId="0" applyFill="1" applyBorder="1" applyAlignment="1" applyProtection="1">
      <alignment horizontal="center" vertical="center" wrapText="1"/>
    </xf>
    <xf numFmtId="0" fontId="0" fillId="13" borderId="19" xfId="0" applyFill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5" fillId="16" borderId="17" xfId="0" applyFont="1" applyFill="1" applyBorder="1" applyAlignment="1" applyProtection="1">
      <alignment horizontal="center" vertical="center" wrapText="1"/>
    </xf>
    <xf numFmtId="0" fontId="55" fillId="16" borderId="18" xfId="0" applyFont="1" applyFill="1" applyBorder="1" applyAlignment="1" applyProtection="1">
      <alignment horizontal="center" vertical="center" wrapText="1"/>
    </xf>
    <xf numFmtId="0" fontId="55" fillId="16" borderId="19" xfId="0" applyFont="1" applyFill="1" applyBorder="1" applyAlignment="1" applyProtection="1">
      <alignment horizontal="center" vertical="center" wrapText="1"/>
    </xf>
    <xf numFmtId="0" fontId="18" fillId="17" borderId="36" xfId="0" applyFont="1" applyFill="1" applyBorder="1" applyAlignment="1" applyProtection="1">
      <alignment horizontal="center" vertical="center" wrapText="1"/>
    </xf>
    <xf numFmtId="0" fontId="0" fillId="17" borderId="34" xfId="0" applyFill="1" applyBorder="1" applyAlignment="1" applyProtection="1">
      <alignment horizontal="center" vertical="center"/>
    </xf>
    <xf numFmtId="0" fontId="0" fillId="17" borderId="40" xfId="0" applyFill="1" applyBorder="1" applyAlignment="1" applyProtection="1">
      <alignment horizontal="center" vertical="center"/>
    </xf>
    <xf numFmtId="0" fontId="0" fillId="8" borderId="20" xfId="0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center" vertical="center"/>
    </xf>
    <xf numFmtId="0" fontId="0" fillId="8" borderId="23" xfId="0" applyFill="1" applyBorder="1" applyAlignment="1" applyProtection="1">
      <alignment horizontal="center" vertical="center"/>
    </xf>
    <xf numFmtId="0" fontId="0" fillId="17" borderId="21" xfId="0" applyFill="1" applyBorder="1" applyAlignment="1" applyProtection="1">
      <alignment horizontal="center" vertical="center"/>
    </xf>
    <xf numFmtId="0" fontId="0" fillId="17" borderId="1" xfId="0" applyFill="1" applyBorder="1" applyAlignment="1" applyProtection="1">
      <alignment horizontal="center" vertical="center"/>
    </xf>
    <xf numFmtId="0" fontId="0" fillId="17" borderId="24" xfId="0" applyFill="1" applyBorder="1" applyAlignment="1" applyProtection="1">
      <alignment horizontal="center" vertical="center"/>
    </xf>
    <xf numFmtId="0" fontId="0" fillId="17" borderId="22" xfId="0" applyFill="1" applyBorder="1" applyAlignment="1" applyProtection="1">
      <alignment horizontal="center" vertical="center"/>
    </xf>
    <xf numFmtId="0" fontId="0" fillId="17" borderId="33" xfId="0" applyFill="1" applyBorder="1" applyAlignment="1" applyProtection="1">
      <alignment horizontal="center" vertical="center"/>
    </xf>
    <xf numFmtId="0" fontId="0" fillId="17" borderId="25" xfId="0" applyFill="1" applyBorder="1" applyAlignment="1" applyProtection="1">
      <alignment horizontal="center" vertical="center"/>
    </xf>
    <xf numFmtId="0" fontId="0" fillId="8" borderId="64" xfId="0" applyFill="1" applyBorder="1" applyAlignment="1" applyProtection="1">
      <alignment horizontal="center" vertical="center"/>
    </xf>
    <xf numFmtId="0" fontId="0" fillId="17" borderId="2" xfId="0" applyFill="1" applyBorder="1" applyAlignment="1" applyProtection="1">
      <alignment horizontal="center" vertical="center"/>
    </xf>
    <xf numFmtId="0" fontId="0" fillId="17" borderId="65" xfId="0" applyFill="1" applyBorder="1" applyAlignment="1" applyProtection="1">
      <alignment horizontal="center" vertical="center"/>
    </xf>
    <xf numFmtId="0" fontId="18" fillId="13" borderId="17" xfId="0" applyFont="1" applyFill="1" applyBorder="1" applyAlignment="1" applyProtection="1">
      <alignment horizontal="center" vertical="center" wrapText="1"/>
    </xf>
    <xf numFmtId="0" fontId="18" fillId="13" borderId="18" xfId="0" applyFont="1" applyFill="1" applyBorder="1" applyAlignment="1" applyProtection="1">
      <alignment horizontal="center" vertical="center" wrapText="1"/>
    </xf>
    <xf numFmtId="0" fontId="18" fillId="13" borderId="19" xfId="0" applyFont="1" applyFill="1" applyBorder="1" applyAlignment="1" applyProtection="1">
      <alignment horizontal="center" vertical="center" wrapText="1"/>
    </xf>
    <xf numFmtId="0" fontId="0" fillId="17" borderId="53" xfId="0" applyFill="1" applyBorder="1" applyAlignment="1" applyProtection="1">
      <alignment horizontal="center"/>
    </xf>
    <xf numFmtId="0" fontId="0" fillId="17" borderId="13" xfId="0" applyFill="1" applyBorder="1" applyAlignment="1" applyProtection="1">
      <alignment horizontal="center"/>
    </xf>
    <xf numFmtId="0" fontId="0" fillId="17" borderId="37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center"/>
    </xf>
    <xf numFmtId="0" fontId="0" fillId="17" borderId="0" xfId="0" applyFill="1" applyBorder="1" applyAlignment="1" applyProtection="1">
      <alignment horizontal="center"/>
    </xf>
    <xf numFmtId="0" fontId="0" fillId="17" borderId="31" xfId="0" applyFill="1" applyBorder="1" applyAlignment="1" applyProtection="1">
      <alignment horizontal="center"/>
    </xf>
    <xf numFmtId="0" fontId="0" fillId="17" borderId="66" xfId="0" applyFill="1" applyBorder="1" applyAlignment="1" applyProtection="1">
      <alignment horizontal="center"/>
    </xf>
    <xf numFmtId="0" fontId="0" fillId="17" borderId="12" xfId="0" applyFill="1" applyBorder="1" applyAlignment="1" applyProtection="1">
      <alignment horizontal="center"/>
    </xf>
    <xf numFmtId="0" fontId="0" fillId="17" borderId="32" xfId="0" applyFill="1" applyBorder="1" applyAlignment="1" applyProtection="1">
      <alignment horizontal="center"/>
    </xf>
    <xf numFmtId="0" fontId="2" fillId="17" borderId="17" xfId="0" applyFont="1" applyFill="1" applyBorder="1" applyAlignment="1" applyProtection="1">
      <alignment horizontal="center" vertical="center"/>
    </xf>
    <xf numFmtId="0" fontId="2" fillId="17" borderId="18" xfId="0" applyFont="1" applyFill="1" applyBorder="1" applyAlignment="1" applyProtection="1">
      <alignment horizontal="center" vertical="center"/>
    </xf>
    <xf numFmtId="0" fontId="2" fillId="17" borderId="1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8" borderId="17" xfId="0" applyFont="1" applyFill="1" applyBorder="1" applyAlignment="1" applyProtection="1">
      <alignment horizontal="center" vertical="center" wrapText="1"/>
    </xf>
    <xf numFmtId="0" fontId="2" fillId="8" borderId="18" xfId="0" applyFont="1" applyFill="1" applyBorder="1" applyAlignment="1" applyProtection="1">
      <alignment horizontal="center" vertical="center" wrapText="1"/>
    </xf>
    <xf numFmtId="0" fontId="2" fillId="8" borderId="19" xfId="0" applyFont="1" applyFill="1" applyBorder="1" applyAlignment="1" applyProtection="1">
      <alignment horizontal="center" vertical="center" wrapText="1"/>
    </xf>
    <xf numFmtId="0" fontId="63" fillId="0" borderId="34" xfId="0" applyFont="1" applyBorder="1" applyAlignment="1" applyProtection="1">
      <alignment horizontal="center" vertical="center" wrapText="1"/>
    </xf>
    <xf numFmtId="0" fontId="63" fillId="0" borderId="0" xfId="0" applyFont="1" applyBorder="1" applyAlignment="1" applyProtection="1">
      <alignment horizontal="center" vertical="center" wrapText="1"/>
    </xf>
    <xf numFmtId="0" fontId="63" fillId="0" borderId="13" xfId="0" applyFont="1" applyBorder="1" applyAlignment="1" applyProtection="1">
      <alignment horizontal="center" vertical="center" wrapText="1"/>
    </xf>
    <xf numFmtId="0" fontId="63" fillId="0" borderId="37" xfId="0" applyFont="1" applyBorder="1" applyAlignment="1" applyProtection="1">
      <alignment horizontal="center" vertical="center" wrapText="1"/>
    </xf>
    <xf numFmtId="0" fontId="63" fillId="0" borderId="3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8" fillId="0" borderId="35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</cellXfs>
  <cellStyles count="2">
    <cellStyle name="Normal" xfId="0" builtinId="0"/>
    <cellStyle name="Normal 186" xfId="1" xr:uid="{00000000-0005-0000-0000-000001000000}"/>
  </cellStyles>
  <dxfs count="2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3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3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3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3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208336</xdr:colOff>
      <xdr:row>0</xdr:row>
      <xdr:rowOff>101517</xdr:rowOff>
    </xdr:from>
    <xdr:to>
      <xdr:col>8</xdr:col>
      <xdr:colOff>731049</xdr:colOff>
      <xdr:row>0</xdr:row>
      <xdr:rowOff>751758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635675" y="101517"/>
          <a:ext cx="5469568" cy="650241"/>
        </a:xfrm>
        <a:prstGeom prst="rect">
          <a:avLst/>
        </a:prstGeom>
        <a:solidFill>
          <a:srgbClr val="FFFFFF"/>
        </a:solidFill>
        <a:ln w="25400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45720" tIns="41148" rIns="45720" bIns="0" anchor="ctr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FICHE D'INSTRUCTION DEMANDE EMPLOI ANS 2023 AuRA</a:t>
          </a:r>
        </a:p>
      </xdr:txBody>
    </xdr:sp>
    <xdr:clientData/>
  </xdr:twoCellAnchor>
  <xdr:twoCellAnchor editAs="oneCell">
    <xdr:from>
      <xdr:col>9</xdr:col>
      <xdr:colOff>478369</xdr:colOff>
      <xdr:row>0</xdr:row>
      <xdr:rowOff>98015</xdr:rowOff>
    </xdr:from>
    <xdr:to>
      <xdr:col>10</xdr:col>
      <xdr:colOff>807740</xdr:colOff>
      <xdr:row>0</xdr:row>
      <xdr:rowOff>700630</xdr:rowOff>
    </xdr:to>
    <xdr:pic>
      <xdr:nvPicPr>
        <xdr:cNvPr id="4" name="Image 3" descr="ans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86998" y="98015"/>
          <a:ext cx="1363807" cy="60261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125828</xdr:colOff>
      <xdr:row>0</xdr:row>
      <xdr:rowOff>821163</xdr:rowOff>
    </xdr:from>
    <xdr:to>
      <xdr:col>10</xdr:col>
      <xdr:colOff>898962</xdr:colOff>
      <xdr:row>0</xdr:row>
      <xdr:rowOff>4416083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5828" y="821163"/>
          <a:ext cx="10279458" cy="3594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600" b="1" u="sng">
              <a:solidFill>
                <a:srgbClr val="FF0000"/>
              </a:solidFill>
            </a:rPr>
            <a:t>A</a:t>
          </a:r>
          <a:r>
            <a:rPr lang="fr-FR" sz="1600" b="1" u="sng" baseline="0">
              <a:solidFill>
                <a:srgbClr val="FF0000"/>
              </a:solidFill>
            </a:rPr>
            <a:t> LIRE AU PREALABLE</a:t>
          </a:r>
          <a:r>
            <a:rPr lang="fr-FR" sz="1600" b="1" u="sng">
              <a:solidFill>
                <a:srgbClr val="FF0000"/>
              </a:solidFill>
            </a:rPr>
            <a:t> - IMPORTANT :</a:t>
          </a:r>
        </a:p>
        <a:p>
          <a:pPr algn="ctr"/>
          <a:endParaRPr lang="fr-FR" sz="1600" b="1" u="sng">
            <a:solidFill>
              <a:srgbClr val="FF0000"/>
            </a:solidFill>
          </a:endParaRPr>
        </a:p>
        <a:p>
          <a:pPr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soutenant la professionnalisation et la pérennisation de l’emploi dans le mouvement sportif, l’action du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Ministère des Sports, des Jeux Olympiques et Paralympiques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lien avec l'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Agence Nationale du Sport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vise à assurer le développement des APS et garantir un encadrement de qualité et en sécurité de la pratique sportive pour tous les publics.</a:t>
          </a:r>
        </a:p>
        <a:p>
          <a:pPr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travers ce document, la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DRAJES AURA </a:t>
          </a:r>
          <a:r>
            <a:rPr lang="fr-FR"/>
            <a:t>(Délégation Régionale Académique à la Jeunesse, à l’Engagement et aux Sports Auvergne Rhône-Alpes)</a:t>
          </a:r>
          <a:r>
            <a:rPr lang="fr-FR" baseline="0"/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affirme sa volonté forte d’inciter les structures à réfléchir en amont de la création d’un emploi,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la pertinence  de leur modèle économique pour assurer la </a:t>
          </a: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pérennisation du poste</a:t>
          </a:r>
          <a:r>
            <a:rPr lang="fr-F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l’issue de l’aide financière de l’Etat et à l’accompagnement qu’elles proposeront à leur salarié en matière de développement de compétences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(L'association doit être en mesure de financer l'emploi seule, la 4ème année, à l'issue des 3 années d'aide)</a:t>
          </a:r>
          <a:endParaRPr lang="fr-F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fr-F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document, première étape de votre demande de soutien à l'emploi ANS (Agence Nationale du Sport) est à remplir initiale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ment par la structure, et est à envoyer signé par le(la) président(e)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 </a:t>
          </a:r>
        </a:p>
        <a:p>
          <a:pPr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référent instructeur du SDJES (Service Départemental Jeunesse Engagement Sport) de votre département pour les clubs et comités départementaux, à la DRAJES AuRA pour les ligues du territoire AuRA</a:t>
          </a:r>
        </a:p>
        <a:p>
          <a:pPr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Copie 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ur le porte document de "compte asso" lors de votre demande sur la plateforme nationale (attention à date de fin de campagne ANS emploi territoriale AuRA indiquée ci-dessous)</a:t>
          </a:r>
        </a:p>
        <a:p>
          <a:pPr algn="just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fr-FR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LIMITE LE 15/05/2023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date de fin de campagne ANS emploi territoriale AuRA, délai impératif. Il semble très opportun pour vous, porteurs de projet, d'anticiper cette date. 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NOTER que ce 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document pourra être complété au fur et à</a:t>
          </a:r>
          <a:r>
            <a:rPr lang="fr-FR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mesure de l'avancée du projet (en lien avec votre service instructeur)</a:t>
          </a:r>
          <a:endParaRPr lang="fr-FR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93242</xdr:colOff>
      <xdr:row>0</xdr:row>
      <xdr:rowOff>51005</xdr:rowOff>
    </xdr:from>
    <xdr:to>
      <xdr:col>2</xdr:col>
      <xdr:colOff>80542</xdr:colOff>
      <xdr:row>0</xdr:row>
      <xdr:rowOff>644071</xdr:rowOff>
    </xdr:to>
    <xdr:pic>
      <xdr:nvPicPr>
        <xdr:cNvPr id="6" name="Image 5" descr="1280px-Logo_de_la_Republique_francaise.svg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242" y="51005"/>
          <a:ext cx="1646494" cy="593066"/>
        </a:xfrm>
        <a:prstGeom prst="rect">
          <a:avLst/>
        </a:prstGeom>
      </xdr:spPr>
    </xdr:pic>
    <xdr:clientData/>
  </xdr:twoCellAnchor>
  <xdr:twoCellAnchor>
    <xdr:from>
      <xdr:col>0</xdr:col>
      <xdr:colOff>106245</xdr:colOff>
      <xdr:row>2</xdr:row>
      <xdr:rowOff>74863</xdr:rowOff>
    </xdr:from>
    <xdr:to>
      <xdr:col>10</xdr:col>
      <xdr:colOff>882452</xdr:colOff>
      <xdr:row>2</xdr:row>
      <xdr:rowOff>234620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6245" y="8012363"/>
          <a:ext cx="10240149" cy="159757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254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bg2">
                  <a:lumMod val="25000"/>
                </a:schemeClr>
              </a:solidFill>
            </a:rPr>
            <a:t>LES ITEMS EN VERT SONT A REMPLIR OBLIGATOIREMENT POUR LES DEMANDES DE CONSOLIDATION DE POSTE (AIDE</a:t>
          </a:r>
          <a:r>
            <a:rPr lang="fr-FR" sz="1100" b="1" baseline="0">
              <a:solidFill>
                <a:schemeClr val="bg2">
                  <a:lumMod val="25000"/>
                </a:schemeClr>
              </a:solidFill>
            </a:rPr>
            <a:t> AU MAINTIEN DANS L'EMPLOI)</a:t>
          </a:r>
          <a:endParaRPr lang="fr-FR" sz="1100" b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419100</xdr:colOff>
          <xdr:row>19</xdr:row>
          <xdr:rowOff>76200</xdr:rowOff>
        </xdr:from>
        <xdr:to>
          <xdr:col>9</xdr:col>
          <xdr:colOff>733425</xdr:colOff>
          <xdr:row>19</xdr:row>
          <xdr:rowOff>409575</xdr:rowOff>
        </xdr:to>
        <xdr:sp macro="" textlink="">
          <xdr:nvSpPr>
            <xdr:cNvPr id="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20</xdr:row>
          <xdr:rowOff>209550</xdr:rowOff>
        </xdr:from>
        <xdr:to>
          <xdr:col>9</xdr:col>
          <xdr:colOff>752475</xdr:colOff>
          <xdr:row>20</xdr:row>
          <xdr:rowOff>542925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21</xdr:row>
          <xdr:rowOff>85725</xdr:rowOff>
        </xdr:from>
        <xdr:to>
          <xdr:col>9</xdr:col>
          <xdr:colOff>714375</xdr:colOff>
          <xdr:row>21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428625</xdr:colOff>
          <xdr:row>22</xdr:row>
          <xdr:rowOff>57150</xdr:rowOff>
        </xdr:from>
        <xdr:to>
          <xdr:col>9</xdr:col>
          <xdr:colOff>733425</xdr:colOff>
          <xdr:row>22</xdr:row>
          <xdr:rowOff>390525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23</xdr:row>
          <xdr:rowOff>123825</xdr:rowOff>
        </xdr:from>
        <xdr:to>
          <xdr:col>9</xdr:col>
          <xdr:colOff>742950</xdr:colOff>
          <xdr:row>23</xdr:row>
          <xdr:rowOff>447675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24</xdr:row>
          <xdr:rowOff>66675</xdr:rowOff>
        </xdr:from>
        <xdr:to>
          <xdr:col>9</xdr:col>
          <xdr:colOff>742950</xdr:colOff>
          <xdr:row>24</xdr:row>
          <xdr:rowOff>390525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25</xdr:row>
          <xdr:rowOff>66675</xdr:rowOff>
        </xdr:from>
        <xdr:to>
          <xdr:col>9</xdr:col>
          <xdr:colOff>742950</xdr:colOff>
          <xdr:row>25</xdr:row>
          <xdr:rowOff>400050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428625</xdr:colOff>
          <xdr:row>26</xdr:row>
          <xdr:rowOff>123825</xdr:rowOff>
        </xdr:from>
        <xdr:to>
          <xdr:col>9</xdr:col>
          <xdr:colOff>733425</xdr:colOff>
          <xdr:row>26</xdr:row>
          <xdr:rowOff>466725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27</xdr:row>
          <xdr:rowOff>66675</xdr:rowOff>
        </xdr:from>
        <xdr:to>
          <xdr:col>9</xdr:col>
          <xdr:colOff>742950</xdr:colOff>
          <xdr:row>27</xdr:row>
          <xdr:rowOff>381000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28</xdr:row>
          <xdr:rowOff>66675</xdr:rowOff>
        </xdr:from>
        <xdr:to>
          <xdr:col>9</xdr:col>
          <xdr:colOff>742950</xdr:colOff>
          <xdr:row>28</xdr:row>
          <xdr:rowOff>390525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29</xdr:row>
          <xdr:rowOff>57150</xdr:rowOff>
        </xdr:from>
        <xdr:to>
          <xdr:col>9</xdr:col>
          <xdr:colOff>742950</xdr:colOff>
          <xdr:row>29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438150</xdr:colOff>
          <xdr:row>30</xdr:row>
          <xdr:rowOff>57150</xdr:rowOff>
        </xdr:from>
        <xdr:to>
          <xdr:col>9</xdr:col>
          <xdr:colOff>742950</xdr:colOff>
          <xdr:row>30</xdr:row>
          <xdr:rowOff>390525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134952</xdr:colOff>
      <xdr:row>1</xdr:row>
      <xdr:rowOff>83742</xdr:rowOff>
    </xdr:from>
    <xdr:to>
      <xdr:col>10</xdr:col>
      <xdr:colOff>908086</xdr:colOff>
      <xdr:row>1</xdr:row>
      <xdr:rowOff>3336563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4952" y="4584771"/>
          <a:ext cx="10279458" cy="325282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déposant cette demande de subvention pour l’emploi, </a:t>
          </a: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structure s’engage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dans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une démarche de pérennisation du poste et doit :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J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oindre à cette demande le contrat de travail signé ou la promesse d'embauche et la carte pro du(de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la)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salarié(e), le CV du futur salarié pour les demandes concernant les agents de développement, une note d’opportunité pour la création de l’emploi ainsi que la fiche de poste du (de la) salarié(e)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Transmettre auprès de son service instructeur un bilan qualitatif et financier chaque année, en particulier obligatoires pour l'édition de l'avenant annuel  (1)</a:t>
          </a:r>
          <a:endParaRPr lang="fr-FR">
            <a:effectLst/>
          </a:endParaRPr>
        </a:p>
        <a:p>
          <a:pPr lvl="0"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Signaler par écrit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 service instructeur un arrêt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projet,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mentionnant son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remplacement,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fournissant copie de la rupture conventionnelle ou la lettre de démission, et en remboursant dans les trois mois les crédits au prorata du temps non effectué.</a:t>
          </a:r>
        </a:p>
        <a:p>
          <a:pPr lvl="0"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Prévenir le service instructeur, 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cas de changement de salarié(e),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les trois mois en transmettant les documents rectificatifs (copie de la rupture conventionnelle ou la lettre de démission du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salarié démissionaire ou autre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CV, contrat de travail en CDI signé, carte pro du (de la) nouveau(elle) salarié(e) – ou diplôme requis le cas échéant ) pour l'édition de l'avenant rectificatif</a:t>
          </a:r>
        </a:p>
        <a:p>
          <a:pPr lvl="0" algn="just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- Fournir, e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cas de demande de consolidation, un plan de formation du(de la) salarié(e) et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présenter un nouveau modèle économique de la structure permettant un financement pérenne de l'emploi.</a:t>
          </a:r>
        </a:p>
        <a:p>
          <a:pPr lvl="0" algn="just"/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demande de subvention ne vaut pas acceptation.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dossiers sont instruits et priorisés par les services instructeurs de chaque SDJES pour les clubs et comité départementaux, par la DRAJES pour les Ligues. 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choix et l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’attribution des subventions relèvent de commissions à l’échelon régional. </a:t>
          </a:r>
        </a:p>
        <a:p>
          <a:pPr algn="ctr"/>
          <a:endParaRPr lang="fr-FR" sz="1800" b="1">
            <a:solidFill>
              <a:srgbClr val="FF0000"/>
            </a:solidFill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Conformément aux règles de justification de l'utilisation des subventions publiques "</a:t>
          </a:r>
          <a:r>
            <a:rPr lang="fr-FR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compte rendu financier Cerfa n°15059*02 qui atteste de l’utilisation de la subvention devra être déposé de façon dématérialisée dans « Le Compte Asso » </a:t>
          </a:r>
          <a:r>
            <a:rPr lang="fr-FR" sz="10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les six mois suivant la fin de l'exercice</a:t>
          </a:r>
          <a:r>
            <a:rPr lang="fr-FR" sz="1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pour lequel elle a été attribuée, ce conformément à l’article 10 de la loi n°2000-321 du 12 avril 2000 relative aux droits des citoyens dans leurs relations avec les administrations</a:t>
          </a:r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endParaRPr lang="fr-FR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89"/>
  <sheetViews>
    <sheetView tabSelected="1" topLeftCell="A19" zoomScale="91" zoomScaleNormal="91" zoomScalePageLayoutView="57" workbookViewId="0">
      <selection activeCell="D13" sqref="D13:K13"/>
    </sheetView>
  </sheetViews>
  <sheetFormatPr baseColWidth="10" defaultColWidth="11.5703125" defaultRowHeight="12.75" x14ac:dyDescent="0.2"/>
  <cols>
    <col min="1" max="1" width="11.5703125" style="2"/>
    <col min="2" max="2" width="13.42578125" style="2" customWidth="1"/>
    <col min="3" max="3" width="11.5703125" style="2"/>
    <col min="4" max="4" width="13.42578125" style="2" customWidth="1"/>
    <col min="5" max="5" width="14.28515625" style="2" customWidth="1"/>
    <col min="6" max="11" width="15.5703125" style="2" customWidth="1"/>
    <col min="12" max="12" width="11.5703125" style="2"/>
    <col min="13" max="20" width="11.5703125" style="48"/>
    <col min="21" max="22" width="11.5703125" style="7"/>
    <col min="23" max="23" width="15.85546875" style="7" customWidth="1"/>
    <col min="24" max="24" width="24.140625" style="7" customWidth="1"/>
    <col min="25" max="28" width="11.5703125" style="2"/>
    <col min="29" max="29" width="58.7109375" style="2" customWidth="1"/>
    <col min="30" max="31" width="11.5703125" style="2"/>
    <col min="32" max="32" width="70.28515625" style="2" customWidth="1"/>
    <col min="33" max="16384" width="11.5703125" style="2"/>
  </cols>
  <sheetData>
    <row r="1" spans="1:39" ht="354" customHeight="1" x14ac:dyDescent="0.2"/>
    <row r="2" spans="1:39" ht="266.25" customHeight="1" x14ac:dyDescent="0.25">
      <c r="L2" s="3"/>
      <c r="M2" s="59" t="s">
        <v>3703</v>
      </c>
      <c r="N2" s="40"/>
      <c r="O2" s="3"/>
      <c r="P2" s="3"/>
      <c r="Q2" s="3"/>
      <c r="R2" s="3"/>
      <c r="S2" s="3"/>
      <c r="T2" s="3"/>
      <c r="U2" s="4"/>
      <c r="V2" s="25"/>
      <c r="W2" s="26"/>
      <c r="X2" s="27" t="s">
        <v>3711</v>
      </c>
      <c r="Y2" s="3"/>
      <c r="Z2" s="3" t="s">
        <v>171</v>
      </c>
      <c r="AA2" s="3">
        <v>1</v>
      </c>
      <c r="AB2" s="3" t="s">
        <v>3880</v>
      </c>
      <c r="AC2" s="3" t="s">
        <v>3881</v>
      </c>
      <c r="AD2" s="3" t="str">
        <f>CONCATENATE(Z2," ",AA2," ",AB2," ",AC2)</f>
        <v>QPV Dpt 1 Les Courbes De L'Albarine Ambérieu-en-Bugey</v>
      </c>
      <c r="AE2" s="3"/>
      <c r="AF2" s="3"/>
      <c r="AG2" s="3"/>
      <c r="AH2" s="3"/>
      <c r="AI2" s="3"/>
      <c r="AJ2" s="3"/>
      <c r="AK2" s="5"/>
      <c r="AL2" s="5"/>
      <c r="AM2" s="5"/>
    </row>
    <row r="3" spans="1:39" ht="23.25" customHeight="1" thickBot="1" x14ac:dyDescent="0.3">
      <c r="L3" s="3"/>
      <c r="M3" s="59" t="s">
        <v>3702</v>
      </c>
      <c r="N3" s="40"/>
      <c r="O3" s="3"/>
      <c r="P3" s="3"/>
      <c r="Q3" s="3"/>
      <c r="R3" s="3"/>
      <c r="S3" s="3"/>
      <c r="T3" s="3"/>
      <c r="U3" s="4"/>
      <c r="V3" s="25"/>
      <c r="W3" s="26"/>
      <c r="X3" s="27" t="s">
        <v>3712</v>
      </c>
      <c r="Y3" s="3"/>
      <c r="Z3" s="3" t="s">
        <v>171</v>
      </c>
      <c r="AA3" s="3">
        <v>1</v>
      </c>
      <c r="AB3" s="3" t="s">
        <v>3882</v>
      </c>
      <c r="AC3" s="3" t="s">
        <v>3883</v>
      </c>
      <c r="AD3" s="3" t="str">
        <f t="shared" ref="AD3:AD66" si="0">CONCATENATE(Z3," ",AA3," ",AB3," ",AC3)</f>
        <v>QPV Dpt 1 Brillat - Savarin Belley</v>
      </c>
      <c r="AE3" s="3"/>
      <c r="AF3" s="3"/>
      <c r="AG3" s="3"/>
      <c r="AH3" s="3"/>
      <c r="AI3" s="3"/>
      <c r="AJ3" s="3"/>
      <c r="AK3" s="5"/>
      <c r="AL3" s="5"/>
      <c r="AM3" s="5"/>
    </row>
    <row r="4" spans="1:39" ht="30" customHeight="1" x14ac:dyDescent="0.25">
      <c r="A4" s="443" t="s">
        <v>0</v>
      </c>
      <c r="B4" s="444"/>
      <c r="C4" s="444"/>
      <c r="D4" s="465"/>
      <c r="E4" s="466"/>
      <c r="F4" s="466"/>
      <c r="G4" s="466"/>
      <c r="H4" s="466"/>
      <c r="I4" s="466"/>
      <c r="J4" s="466"/>
      <c r="K4" s="467"/>
      <c r="L4" s="40"/>
      <c r="M4" s="59" t="s">
        <v>3609</v>
      </c>
      <c r="N4" s="40"/>
      <c r="O4" s="40"/>
      <c r="P4" s="40"/>
      <c r="Q4" s="40"/>
      <c r="R4" s="40"/>
      <c r="S4" s="40"/>
      <c r="T4" s="40"/>
      <c r="U4" s="40"/>
      <c r="V4" s="25"/>
      <c r="W4" s="26"/>
      <c r="X4" s="27" t="s">
        <v>3713</v>
      </c>
      <c r="Y4" s="3"/>
      <c r="Z4" s="3" t="s">
        <v>171</v>
      </c>
      <c r="AA4" s="3">
        <v>1</v>
      </c>
      <c r="AB4" s="3" t="s">
        <v>3884</v>
      </c>
      <c r="AC4" s="3" t="s">
        <v>3885</v>
      </c>
      <c r="AD4" s="3" t="str">
        <f t="shared" si="0"/>
        <v>QPV Dpt 1 Pré Des Saules Bellignat</v>
      </c>
      <c r="AE4" s="3"/>
      <c r="AF4" s="3"/>
      <c r="AG4" s="3"/>
      <c r="AH4" s="3"/>
      <c r="AI4" s="3"/>
      <c r="AJ4" s="3"/>
      <c r="AK4" s="5"/>
      <c r="AL4" s="5"/>
      <c r="AM4" s="5"/>
    </row>
    <row r="5" spans="1:39" ht="30" customHeight="1" x14ac:dyDescent="0.25">
      <c r="A5" s="479" t="s">
        <v>3487</v>
      </c>
      <c r="B5" s="480"/>
      <c r="C5" s="480"/>
      <c r="D5" s="457"/>
      <c r="E5" s="458"/>
      <c r="F5" s="458"/>
      <c r="G5" s="458"/>
      <c r="H5" s="458"/>
      <c r="I5" s="458"/>
      <c r="J5" s="458"/>
      <c r="K5" s="459"/>
      <c r="L5" s="40"/>
      <c r="M5" s="59" t="s">
        <v>3610</v>
      </c>
      <c r="N5" s="40"/>
      <c r="O5" s="40"/>
      <c r="P5" s="40"/>
      <c r="Q5" s="40"/>
      <c r="R5" s="40"/>
      <c r="S5" s="40"/>
      <c r="T5" s="40"/>
      <c r="U5" s="40"/>
      <c r="V5" s="25"/>
      <c r="W5" s="26"/>
      <c r="X5" s="27" t="s">
        <v>3714</v>
      </c>
      <c r="Y5" s="3"/>
      <c r="Z5" s="3" t="s">
        <v>171</v>
      </c>
      <c r="AA5" s="3">
        <v>1</v>
      </c>
      <c r="AB5" s="3" t="s">
        <v>3886</v>
      </c>
      <c r="AC5" s="3" t="s">
        <v>3887</v>
      </c>
      <c r="AD5" s="3" t="str">
        <f t="shared" si="0"/>
        <v>QPV Dpt 1 Croix Blanche Bourg-en-Bresse</v>
      </c>
      <c r="AE5" s="3"/>
      <c r="AF5" s="3"/>
      <c r="AG5" s="3"/>
      <c r="AH5" s="3"/>
      <c r="AI5" s="3"/>
      <c r="AJ5" s="3"/>
      <c r="AK5" s="5"/>
      <c r="AL5" s="5"/>
      <c r="AM5" s="5"/>
    </row>
    <row r="6" spans="1:39" ht="29.25" customHeight="1" thickBot="1" x14ac:dyDescent="0.3">
      <c r="A6" s="453" t="s">
        <v>38</v>
      </c>
      <c r="B6" s="454"/>
      <c r="C6" s="454"/>
      <c r="D6" s="471"/>
      <c r="E6" s="472"/>
      <c r="F6" s="472"/>
      <c r="G6" s="472"/>
      <c r="H6" s="472"/>
      <c r="I6" s="472"/>
      <c r="J6" s="472"/>
      <c r="K6" s="473"/>
      <c r="L6" s="40"/>
      <c r="M6" s="59" t="s">
        <v>3611</v>
      </c>
      <c r="N6" s="40"/>
      <c r="O6" s="40"/>
      <c r="P6" s="40"/>
      <c r="Q6" s="40"/>
      <c r="R6" s="40"/>
      <c r="S6" s="40"/>
      <c r="T6" s="40"/>
      <c r="U6" s="40"/>
      <c r="V6" s="25"/>
      <c r="W6" s="26"/>
      <c r="X6" s="27" t="s">
        <v>3715</v>
      </c>
      <c r="Y6" s="3"/>
      <c r="Z6" s="3" t="s">
        <v>171</v>
      </c>
      <c r="AA6" s="3">
        <v>1</v>
      </c>
      <c r="AB6" s="3" t="s">
        <v>3888</v>
      </c>
      <c r="AC6" s="3" t="s">
        <v>3889</v>
      </c>
      <c r="AD6" s="3" t="str">
        <f t="shared" si="0"/>
        <v xml:space="preserve">QPV Dpt 1 Grande Reyssouze Terre Des Fleurs Bourg-en-Bresse  </v>
      </c>
      <c r="AE6" s="3"/>
      <c r="AF6" s="3"/>
      <c r="AG6" s="3"/>
      <c r="AH6" s="3"/>
      <c r="AI6" s="3"/>
      <c r="AJ6" s="3"/>
      <c r="AK6" s="5"/>
      <c r="AL6" s="5"/>
      <c r="AM6" s="5"/>
    </row>
    <row r="7" spans="1:39" ht="40.5" customHeight="1" thickBot="1" x14ac:dyDescent="0.3">
      <c r="A7" s="485" t="s">
        <v>3695</v>
      </c>
      <c r="B7" s="486"/>
      <c r="C7" s="487"/>
      <c r="D7" s="468"/>
      <c r="E7" s="469"/>
      <c r="F7" s="469"/>
      <c r="G7" s="469"/>
      <c r="H7" s="469"/>
      <c r="I7" s="469"/>
      <c r="J7" s="469"/>
      <c r="K7" s="470"/>
      <c r="L7" s="40"/>
      <c r="M7" s="59" t="s">
        <v>3612</v>
      </c>
      <c r="N7" s="40"/>
      <c r="O7" s="40"/>
      <c r="P7" s="40"/>
      <c r="Q7" s="40"/>
      <c r="R7" s="40"/>
      <c r="S7" s="40"/>
      <c r="T7" s="40"/>
      <c r="U7" s="40"/>
      <c r="V7" s="25"/>
      <c r="W7" s="26"/>
      <c r="X7" s="27" t="s">
        <v>3716</v>
      </c>
      <c r="Y7" s="3"/>
      <c r="Z7" s="3" t="s">
        <v>171</v>
      </c>
      <c r="AA7" s="3">
        <v>1</v>
      </c>
      <c r="AB7" s="3" t="s">
        <v>66</v>
      </c>
      <c r="AC7" s="3" t="s">
        <v>67</v>
      </c>
      <c r="AD7" s="3" t="str">
        <f t="shared" si="0"/>
        <v>QPV Dpt 1 Levant - Tattes Ferney-Voltaire</v>
      </c>
      <c r="AE7" s="3"/>
      <c r="AF7" s="3"/>
      <c r="AG7" s="3"/>
      <c r="AH7" s="3"/>
      <c r="AI7" s="3"/>
      <c r="AJ7" s="3"/>
      <c r="AK7" s="5"/>
      <c r="AL7" s="5"/>
      <c r="AM7" s="5"/>
    </row>
    <row r="8" spans="1:39" ht="30" customHeight="1" thickBot="1" x14ac:dyDescent="0.3">
      <c r="A8" s="455" t="s">
        <v>3641</v>
      </c>
      <c r="B8" s="456"/>
      <c r="C8" s="456"/>
      <c r="D8" s="481"/>
      <c r="E8" s="481"/>
      <c r="F8" s="481"/>
      <c r="G8" s="481"/>
      <c r="H8" s="481"/>
      <c r="I8" s="481"/>
      <c r="J8" s="481"/>
      <c r="K8" s="482"/>
      <c r="L8" s="40"/>
      <c r="M8" s="59" t="s">
        <v>3613</v>
      </c>
      <c r="N8" s="40"/>
      <c r="O8" s="40"/>
      <c r="P8" s="40"/>
      <c r="Q8" s="40"/>
      <c r="R8" s="40"/>
      <c r="S8" s="40"/>
      <c r="T8" s="40"/>
      <c r="U8" s="40"/>
      <c r="V8" s="25"/>
      <c r="W8" s="26"/>
      <c r="X8" s="27" t="s">
        <v>3717</v>
      </c>
      <c r="Y8" s="3"/>
      <c r="Z8" s="3" t="s">
        <v>171</v>
      </c>
      <c r="AA8" s="3">
        <v>1</v>
      </c>
      <c r="AB8" s="3" t="s">
        <v>68</v>
      </c>
      <c r="AC8" s="3" t="s">
        <v>69</v>
      </c>
      <c r="AD8" s="3" t="str">
        <f t="shared" si="0"/>
        <v>QPV Dpt 1 Maladière Montluel</v>
      </c>
      <c r="AE8" s="3"/>
      <c r="AF8" s="3"/>
      <c r="AG8" s="3"/>
      <c r="AH8" s="3"/>
      <c r="AI8" s="3"/>
      <c r="AJ8" s="3"/>
      <c r="AK8" s="5"/>
      <c r="AL8" s="5"/>
      <c r="AM8" s="5"/>
    </row>
    <row r="9" spans="1:39" ht="30" customHeight="1" thickBot="1" x14ac:dyDescent="0.3">
      <c r="A9" s="445" t="s">
        <v>39</v>
      </c>
      <c r="B9" s="446"/>
      <c r="C9" s="447"/>
      <c r="D9" s="448"/>
      <c r="E9" s="449"/>
      <c r="F9" s="449"/>
      <c r="G9" s="449"/>
      <c r="H9" s="449"/>
      <c r="I9" s="449"/>
      <c r="J9" s="449"/>
      <c r="K9" s="450"/>
      <c r="L9" s="40"/>
      <c r="M9" s="59" t="s">
        <v>3614</v>
      </c>
      <c r="N9" s="40"/>
      <c r="O9" s="40"/>
      <c r="P9" s="40"/>
      <c r="Q9" s="40"/>
      <c r="R9" s="40" t="s">
        <v>3937</v>
      </c>
      <c r="S9" s="40"/>
      <c r="T9" s="40"/>
      <c r="U9" s="39"/>
      <c r="V9" s="25"/>
      <c r="W9" s="26"/>
      <c r="X9" s="27" t="s">
        <v>3718</v>
      </c>
      <c r="Y9" s="3"/>
      <c r="Z9" s="3" t="s">
        <v>171</v>
      </c>
      <c r="AA9" s="3">
        <v>1</v>
      </c>
      <c r="AB9" s="3" t="s">
        <v>70</v>
      </c>
      <c r="AC9" s="3" t="s">
        <v>71</v>
      </c>
      <c r="AD9" s="3" t="str">
        <f t="shared" si="0"/>
        <v>QPV Dpt 1 La Plaine - La Forge Oyonnax</v>
      </c>
      <c r="AE9" s="3"/>
      <c r="AF9" s="3"/>
      <c r="AG9" s="3"/>
      <c r="AH9" s="3"/>
      <c r="AI9" s="3"/>
      <c r="AJ9" s="3"/>
      <c r="AK9" s="5"/>
      <c r="AL9" s="5"/>
      <c r="AM9" s="5"/>
    </row>
    <row r="10" spans="1:39" ht="41.25" customHeight="1" x14ac:dyDescent="0.25">
      <c r="A10" s="451" t="s">
        <v>3668</v>
      </c>
      <c r="B10" s="452"/>
      <c r="C10" s="452"/>
      <c r="D10" s="483"/>
      <c r="E10" s="483"/>
      <c r="F10" s="483"/>
      <c r="G10" s="483"/>
      <c r="H10" s="483"/>
      <c r="I10" s="483"/>
      <c r="J10" s="483"/>
      <c r="K10" s="484"/>
      <c r="L10" s="40"/>
      <c r="M10" s="59" t="s">
        <v>3615</v>
      </c>
      <c r="N10" s="40"/>
      <c r="O10" s="40"/>
      <c r="P10" s="40"/>
      <c r="Q10" s="40"/>
      <c r="R10" s="40" t="s">
        <v>3938</v>
      </c>
      <c r="S10" s="40"/>
      <c r="T10" s="40"/>
      <c r="U10" s="40"/>
      <c r="V10" s="25"/>
      <c r="W10" s="26"/>
      <c r="X10" s="27" t="s">
        <v>3719</v>
      </c>
      <c r="Y10" s="3"/>
      <c r="Z10" s="3" t="s">
        <v>171</v>
      </c>
      <c r="AA10" s="3">
        <v>1</v>
      </c>
      <c r="AB10" s="3" t="s">
        <v>72</v>
      </c>
      <c r="AC10" s="3" t="s">
        <v>73</v>
      </c>
      <c r="AD10" s="3" t="str">
        <f t="shared" si="0"/>
        <v>QPV Dpt 1 Quartier Jacques Prévert Saint-Genis-Pouilly</v>
      </c>
      <c r="AE10" s="3"/>
      <c r="AF10" s="3"/>
      <c r="AG10" s="3"/>
      <c r="AH10" s="3"/>
      <c r="AI10" s="3"/>
      <c r="AJ10" s="3"/>
      <c r="AK10" s="5"/>
      <c r="AL10" s="5"/>
      <c r="AM10" s="5"/>
    </row>
    <row r="11" spans="1:39" ht="78" customHeight="1" x14ac:dyDescent="0.25">
      <c r="A11" s="474" t="s">
        <v>3985</v>
      </c>
      <c r="B11" s="475"/>
      <c r="C11" s="475"/>
      <c r="D11" s="475"/>
      <c r="E11" s="475"/>
      <c r="F11" s="475"/>
      <c r="G11" s="475"/>
      <c r="H11" s="476"/>
      <c r="I11" s="477"/>
      <c r="J11" s="477"/>
      <c r="K11" s="478"/>
      <c r="L11" s="40"/>
      <c r="M11" s="59" t="s">
        <v>3616</v>
      </c>
      <c r="N11" s="40"/>
      <c r="O11" s="40"/>
      <c r="P11" s="40"/>
      <c r="Q11" s="40" t="s">
        <v>3479</v>
      </c>
      <c r="R11" s="40" t="s">
        <v>3479</v>
      </c>
      <c r="S11" s="40" t="s">
        <v>3479</v>
      </c>
      <c r="T11" s="40" t="s">
        <v>3479</v>
      </c>
      <c r="U11" s="39"/>
      <c r="V11" s="25"/>
      <c r="W11" s="26"/>
      <c r="X11" s="27" t="s">
        <v>3720</v>
      </c>
      <c r="Y11" s="3"/>
      <c r="Z11" s="3" t="s">
        <v>171</v>
      </c>
      <c r="AA11" s="3">
        <v>3</v>
      </c>
      <c r="AB11" s="3" t="s">
        <v>74</v>
      </c>
      <c r="AC11" s="3" t="s">
        <v>75</v>
      </c>
      <c r="AD11" s="3" t="str">
        <f t="shared" si="0"/>
        <v>QPV Dpt 3 Rive Gauche Montluçon</v>
      </c>
      <c r="AE11" s="3"/>
      <c r="AF11" s="3"/>
      <c r="AG11" s="3"/>
      <c r="AH11" s="3"/>
      <c r="AI11" s="3"/>
      <c r="AJ11" s="3"/>
      <c r="AK11" s="5"/>
      <c r="AL11" s="5"/>
      <c r="AM11" s="5"/>
    </row>
    <row r="12" spans="1:39" ht="40.5" customHeight="1" thickBot="1" x14ac:dyDescent="0.3">
      <c r="A12" s="453" t="s">
        <v>3642</v>
      </c>
      <c r="B12" s="454"/>
      <c r="C12" s="454"/>
      <c r="D12" s="488"/>
      <c r="E12" s="489"/>
      <c r="F12" s="489"/>
      <c r="G12" s="489"/>
      <c r="H12" s="489"/>
      <c r="I12" s="489"/>
      <c r="J12" s="489"/>
      <c r="K12" s="490"/>
      <c r="L12" s="40"/>
      <c r="M12" s="59" t="s">
        <v>3617</v>
      </c>
      <c r="N12" s="40"/>
      <c r="O12" s="40"/>
      <c r="P12" s="40"/>
      <c r="Q12" s="40" t="s">
        <v>3480</v>
      </c>
      <c r="R12" s="40" t="s">
        <v>3480</v>
      </c>
      <c r="S12" s="40" t="s">
        <v>3480</v>
      </c>
      <c r="T12" s="40" t="s">
        <v>3480</v>
      </c>
      <c r="U12" s="39"/>
      <c r="V12" s="25"/>
      <c r="W12" s="26"/>
      <c r="X12" s="27" t="s">
        <v>3721</v>
      </c>
      <c r="Y12" s="3"/>
      <c r="Z12" s="3" t="s">
        <v>171</v>
      </c>
      <c r="AA12" s="3">
        <v>3</v>
      </c>
      <c r="AB12" s="3" t="s">
        <v>3890</v>
      </c>
      <c r="AC12" s="3" t="s">
        <v>3891</v>
      </c>
      <c r="AD12" s="3" t="str">
        <f t="shared" si="0"/>
        <v xml:space="preserve">QPV Dpt 3 Bien-Assis Montluçon, Domérat  </v>
      </c>
      <c r="AE12" s="3"/>
      <c r="AF12" s="3"/>
      <c r="AG12" s="3"/>
      <c r="AH12" s="3"/>
      <c r="AI12" s="3"/>
      <c r="AJ12" s="3"/>
      <c r="AK12" s="5"/>
      <c r="AL12" s="5"/>
      <c r="AM12" s="5"/>
    </row>
    <row r="13" spans="1:39" ht="31.5" customHeight="1" x14ac:dyDescent="0.25">
      <c r="A13" s="460" t="s">
        <v>40</v>
      </c>
      <c r="B13" s="461"/>
      <c r="C13" s="461"/>
      <c r="D13" s="462"/>
      <c r="E13" s="463"/>
      <c r="F13" s="463"/>
      <c r="G13" s="463"/>
      <c r="H13" s="463"/>
      <c r="I13" s="463"/>
      <c r="J13" s="463"/>
      <c r="K13" s="464"/>
      <c r="L13" s="40"/>
      <c r="M13" s="59" t="s">
        <v>3618</v>
      </c>
      <c r="N13" s="40"/>
      <c r="O13" s="40"/>
      <c r="P13" s="40"/>
      <c r="Q13" s="40" t="s">
        <v>3953</v>
      </c>
      <c r="R13" s="40" t="s">
        <v>3483</v>
      </c>
      <c r="S13" s="40" t="s">
        <v>3481</v>
      </c>
      <c r="T13" s="40" t="s">
        <v>3482</v>
      </c>
      <c r="U13" s="39"/>
      <c r="V13" s="25"/>
      <c r="W13" s="26"/>
      <c r="X13" s="27" t="s">
        <v>3722</v>
      </c>
      <c r="Y13" s="3"/>
      <c r="Z13" s="3" t="s">
        <v>171</v>
      </c>
      <c r="AA13" s="3">
        <v>3</v>
      </c>
      <c r="AB13" s="3" t="s">
        <v>76</v>
      </c>
      <c r="AC13" s="3" t="s">
        <v>77</v>
      </c>
      <c r="AD13" s="3" t="str">
        <f t="shared" si="0"/>
        <v xml:space="preserve">QPV Dpt 3 Fontbouillant Montluçon, Prémilhat  </v>
      </c>
      <c r="AE13" s="3"/>
      <c r="AF13" s="3"/>
      <c r="AG13" s="3"/>
      <c r="AH13" s="3"/>
      <c r="AI13" s="3"/>
      <c r="AJ13" s="3"/>
      <c r="AK13" s="5"/>
      <c r="AL13" s="5"/>
      <c r="AM13" s="5"/>
    </row>
    <row r="14" spans="1:39" ht="31.5" customHeight="1" x14ac:dyDescent="0.25">
      <c r="A14" s="337" t="s">
        <v>3643</v>
      </c>
      <c r="B14" s="345"/>
      <c r="C14" s="345"/>
      <c r="D14" s="363"/>
      <c r="E14" s="363"/>
      <c r="F14" s="363"/>
      <c r="G14" s="363"/>
      <c r="H14" s="363"/>
      <c r="I14" s="363"/>
      <c r="J14" s="363"/>
      <c r="K14" s="364"/>
      <c r="L14" s="40"/>
      <c r="M14" s="59" t="s">
        <v>3619</v>
      </c>
      <c r="N14" s="40"/>
      <c r="O14" s="40"/>
      <c r="P14" s="40"/>
      <c r="Q14" s="40"/>
      <c r="R14" s="40"/>
      <c r="S14" s="40"/>
      <c r="T14" s="40"/>
      <c r="U14" s="40"/>
      <c r="V14" s="25"/>
      <c r="W14" s="26"/>
      <c r="X14" s="27" t="s">
        <v>3723</v>
      </c>
      <c r="Y14" s="3"/>
      <c r="Z14" s="3" t="s">
        <v>171</v>
      </c>
      <c r="AA14" s="3">
        <v>3</v>
      </c>
      <c r="AB14" s="3" t="s">
        <v>78</v>
      </c>
      <c r="AC14" s="3" t="s">
        <v>79</v>
      </c>
      <c r="AD14" s="3" t="str">
        <f t="shared" si="0"/>
        <v xml:space="preserve">QPV Dpt 3 Moulins-Sud Moulins  </v>
      </c>
      <c r="AE14" s="3"/>
      <c r="AF14" s="3"/>
      <c r="AG14" s="3"/>
      <c r="AH14" s="3"/>
      <c r="AI14" s="3"/>
      <c r="AJ14" s="3"/>
      <c r="AK14" s="5"/>
      <c r="AL14" s="5"/>
      <c r="AM14" s="5"/>
    </row>
    <row r="15" spans="1:39" ht="31.5" customHeight="1" thickBot="1" x14ac:dyDescent="0.3">
      <c r="A15" s="299" t="s">
        <v>3644</v>
      </c>
      <c r="B15" s="193"/>
      <c r="C15" s="194"/>
      <c r="D15" s="355"/>
      <c r="E15" s="356"/>
      <c r="F15" s="356"/>
      <c r="G15" s="356"/>
      <c r="H15" s="356"/>
      <c r="I15" s="356"/>
      <c r="J15" s="356"/>
      <c r="K15" s="357"/>
      <c r="L15" s="40"/>
      <c r="M15" s="40"/>
      <c r="N15" s="40"/>
      <c r="O15" s="40"/>
      <c r="P15" s="40"/>
      <c r="Q15" s="40"/>
      <c r="R15" s="40"/>
      <c r="S15" s="40"/>
      <c r="T15" s="40"/>
      <c r="U15" s="39"/>
      <c r="V15" s="25"/>
      <c r="W15" s="26"/>
      <c r="X15" s="27" t="s">
        <v>3724</v>
      </c>
      <c r="Y15" s="3"/>
      <c r="Z15" s="3" t="s">
        <v>171</v>
      </c>
      <c r="AA15" s="3">
        <v>3</v>
      </c>
      <c r="AB15" s="3" t="s">
        <v>3892</v>
      </c>
      <c r="AC15" s="3" t="s">
        <v>3893</v>
      </c>
      <c r="AD15" s="3" t="str">
        <f t="shared" si="0"/>
        <v>QPV Dpt 3 Les Ailes Vichy</v>
      </c>
      <c r="AE15" s="3"/>
      <c r="AF15" s="3"/>
      <c r="AG15" s="3"/>
      <c r="AH15" s="3"/>
      <c r="AI15" s="3"/>
      <c r="AJ15" s="3"/>
      <c r="AK15" s="5"/>
      <c r="AL15" s="5"/>
      <c r="AM15" s="5"/>
    </row>
    <row r="16" spans="1:39" ht="35.25" customHeight="1" x14ac:dyDescent="0.25">
      <c r="A16" s="368" t="s">
        <v>3696</v>
      </c>
      <c r="B16" s="369"/>
      <c r="C16" s="369"/>
      <c r="D16" s="370"/>
      <c r="E16" s="370"/>
      <c r="F16" s="370"/>
      <c r="G16" s="370"/>
      <c r="H16" s="370"/>
      <c r="I16" s="370"/>
      <c r="J16" s="370"/>
      <c r="K16" s="371"/>
      <c r="L16" s="40"/>
      <c r="M16" s="40"/>
      <c r="N16" s="40"/>
      <c r="O16" s="40"/>
      <c r="P16" s="40"/>
      <c r="Q16" s="40"/>
      <c r="R16" s="40"/>
      <c r="S16" s="40"/>
      <c r="T16" s="40"/>
      <c r="U16" s="39"/>
      <c r="V16" s="25"/>
      <c r="W16" s="26"/>
      <c r="X16" s="27" t="s">
        <v>3725</v>
      </c>
      <c r="Y16" s="3"/>
      <c r="Z16" s="3" t="s">
        <v>171</v>
      </c>
      <c r="AA16" s="3">
        <v>3</v>
      </c>
      <c r="AB16" s="3" t="s">
        <v>80</v>
      </c>
      <c r="AC16" s="3" t="s">
        <v>81</v>
      </c>
      <c r="AD16" s="3" t="str">
        <f t="shared" si="0"/>
        <v xml:space="preserve">QPV Dpt 3 Coeur D'Agglo Vichy, Cusset  </v>
      </c>
      <c r="AE16" s="3"/>
      <c r="AF16" s="3"/>
      <c r="AG16" s="3"/>
      <c r="AH16" s="3"/>
      <c r="AI16" s="3"/>
      <c r="AJ16" s="3"/>
      <c r="AK16" s="5"/>
      <c r="AL16" s="5"/>
      <c r="AM16" s="5"/>
    </row>
    <row r="17" spans="1:41" ht="31.5" customHeight="1" x14ac:dyDescent="0.25">
      <c r="A17" s="372" t="s">
        <v>3645</v>
      </c>
      <c r="B17" s="373"/>
      <c r="C17" s="373"/>
      <c r="D17" s="363"/>
      <c r="E17" s="363"/>
      <c r="F17" s="363"/>
      <c r="G17" s="363"/>
      <c r="H17" s="363"/>
      <c r="I17" s="363"/>
      <c r="J17" s="363"/>
      <c r="K17" s="364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25"/>
      <c r="W17" s="26"/>
      <c r="X17" s="27" t="s">
        <v>3726</v>
      </c>
      <c r="Y17" s="3"/>
      <c r="Z17" s="3" t="s">
        <v>171</v>
      </c>
      <c r="AA17" s="3">
        <v>7</v>
      </c>
      <c r="AB17" s="3" t="s">
        <v>82</v>
      </c>
      <c r="AC17" s="3" t="s">
        <v>83</v>
      </c>
      <c r="AD17" s="3" t="str">
        <f t="shared" si="0"/>
        <v>QPV Dpt 7 Les Hauts De Ville Annonay</v>
      </c>
      <c r="AE17" s="3"/>
      <c r="AF17" s="3"/>
      <c r="AG17" s="3"/>
      <c r="AH17" s="3"/>
      <c r="AI17" s="3"/>
      <c r="AJ17" s="3"/>
      <c r="AK17" s="5"/>
      <c r="AL17" s="5"/>
      <c r="AM17" s="5"/>
    </row>
    <row r="18" spans="1:41" ht="31.5" customHeight="1" thickBot="1" x14ac:dyDescent="0.3">
      <c r="A18" s="299" t="s">
        <v>3644</v>
      </c>
      <c r="B18" s="193"/>
      <c r="C18" s="194"/>
      <c r="D18" s="355"/>
      <c r="E18" s="356"/>
      <c r="F18" s="356"/>
      <c r="G18" s="356"/>
      <c r="H18" s="356"/>
      <c r="I18" s="356"/>
      <c r="J18" s="356"/>
      <c r="K18" s="357"/>
      <c r="L18" s="40"/>
      <c r="M18" s="40"/>
      <c r="N18" s="40"/>
      <c r="O18" s="40"/>
      <c r="P18" s="40"/>
      <c r="Q18" s="40"/>
      <c r="R18" s="40"/>
      <c r="S18" s="40"/>
      <c r="T18" s="40"/>
      <c r="U18" s="39"/>
      <c r="V18" s="25"/>
      <c r="W18" s="26"/>
      <c r="X18" s="27" t="s">
        <v>3727</v>
      </c>
      <c r="Y18" s="3"/>
      <c r="Z18" s="3" t="s">
        <v>171</v>
      </c>
      <c r="AA18" s="3">
        <v>7</v>
      </c>
      <c r="AB18" s="3" t="s">
        <v>84</v>
      </c>
      <c r="AC18" s="3" t="s">
        <v>85</v>
      </c>
      <c r="AD18" s="3" t="str">
        <f t="shared" si="0"/>
        <v>QPV Dpt 7 Le Contrat Ville Des Quartiers D’Avenir D’Aubenas Aubenas</v>
      </c>
      <c r="AE18" s="3"/>
      <c r="AF18" s="3"/>
      <c r="AG18" s="3"/>
      <c r="AH18" s="3"/>
      <c r="AI18" s="3"/>
      <c r="AJ18" s="3"/>
      <c r="AK18" s="5"/>
      <c r="AL18" s="5"/>
      <c r="AM18" s="5"/>
    </row>
    <row r="19" spans="1:41" ht="35.1" customHeight="1" thickBot="1" x14ac:dyDescent="0.3">
      <c r="A19" s="353" t="s">
        <v>3698</v>
      </c>
      <c r="B19" s="354"/>
      <c r="C19" s="354"/>
      <c r="D19" s="354"/>
      <c r="E19" s="354"/>
      <c r="F19" s="354"/>
      <c r="G19" s="354"/>
      <c r="H19" s="354"/>
      <c r="I19" s="354"/>
      <c r="J19" s="12"/>
      <c r="K19" s="13" t="s">
        <v>3669</v>
      </c>
      <c r="L19" s="41"/>
      <c r="M19" s="400"/>
      <c r="N19" s="400"/>
      <c r="O19" s="164"/>
      <c r="P19" s="164"/>
      <c r="Q19" s="164"/>
      <c r="R19" s="164"/>
      <c r="S19" s="164"/>
      <c r="T19" s="164"/>
      <c r="U19" s="164"/>
      <c r="V19" s="25"/>
      <c r="W19" s="29"/>
      <c r="X19" s="27" t="s">
        <v>3728</v>
      </c>
      <c r="Y19" s="3"/>
      <c r="Z19" s="3" t="s">
        <v>171</v>
      </c>
      <c r="AA19" s="3">
        <v>7</v>
      </c>
      <c r="AB19" s="3" t="s">
        <v>3894</v>
      </c>
      <c r="AC19" s="3" t="s">
        <v>3895</v>
      </c>
      <c r="AD19" s="3" t="str">
        <f t="shared" si="0"/>
        <v>QPV Dpt 7 Coeur De Ville Le Teil</v>
      </c>
      <c r="AE19" s="3"/>
      <c r="AF19" s="3"/>
      <c r="AG19" s="3"/>
      <c r="AH19" s="3"/>
      <c r="AI19" s="3"/>
      <c r="AJ19" s="3"/>
      <c r="AK19" s="5"/>
      <c r="AL19" s="5"/>
      <c r="AM19" s="5"/>
      <c r="AN19" s="5"/>
      <c r="AO19" s="5"/>
    </row>
    <row r="20" spans="1:41" ht="38.25" customHeight="1" x14ac:dyDescent="0.25">
      <c r="A20" s="365" t="s">
        <v>3646</v>
      </c>
      <c r="B20" s="366"/>
      <c r="C20" s="366"/>
      <c r="D20" s="366"/>
      <c r="E20" s="366"/>
      <c r="F20" s="366"/>
      <c r="G20" s="366"/>
      <c r="H20" s="366"/>
      <c r="I20" s="367"/>
      <c r="J20" s="15"/>
      <c r="K20" s="49"/>
      <c r="L20" s="40"/>
      <c r="M20" s="40"/>
      <c r="N20" s="40"/>
      <c r="O20" s="40"/>
      <c r="P20" s="40"/>
      <c r="Q20" s="40"/>
      <c r="R20" s="40"/>
      <c r="S20" s="40"/>
      <c r="T20" s="40"/>
      <c r="U20" s="39"/>
      <c r="V20" s="25"/>
      <c r="W20" s="26"/>
      <c r="X20" s="27" t="s">
        <v>3729</v>
      </c>
      <c r="Y20" s="3"/>
      <c r="Z20" s="3" t="s">
        <v>171</v>
      </c>
      <c r="AA20" s="3">
        <v>7</v>
      </c>
      <c r="AB20" s="3" t="s">
        <v>3896</v>
      </c>
      <c r="AC20" s="3" t="s">
        <v>3895</v>
      </c>
      <c r="AD20" s="3" t="str">
        <f t="shared" si="0"/>
        <v>QPV Dpt 7 Sud Avenir Le Teil</v>
      </c>
      <c r="AE20" s="3"/>
      <c r="AF20" s="3"/>
      <c r="AG20" s="3"/>
      <c r="AH20" s="3"/>
      <c r="AI20" s="3"/>
      <c r="AJ20" s="3"/>
      <c r="AK20" s="5"/>
      <c r="AL20" s="5"/>
      <c r="AM20" s="5"/>
    </row>
    <row r="21" spans="1:41" ht="57" customHeight="1" x14ac:dyDescent="0.25">
      <c r="A21" s="339" t="s">
        <v>3983</v>
      </c>
      <c r="B21" s="340"/>
      <c r="C21" s="340"/>
      <c r="D21" s="340"/>
      <c r="E21" s="340"/>
      <c r="F21" s="340"/>
      <c r="G21" s="340"/>
      <c r="H21" s="340"/>
      <c r="I21" s="341"/>
      <c r="J21" s="16"/>
      <c r="K21" s="49"/>
      <c r="L21" s="40"/>
      <c r="M21" s="40"/>
      <c r="N21" s="40"/>
      <c r="O21" s="40"/>
      <c r="P21" s="40"/>
      <c r="Q21" s="40"/>
      <c r="R21" s="40"/>
      <c r="S21" s="40"/>
      <c r="T21" s="40"/>
      <c r="U21" s="39"/>
      <c r="V21" s="25"/>
      <c r="W21" s="26"/>
      <c r="X21" s="27" t="s">
        <v>3730</v>
      </c>
      <c r="Y21" s="3"/>
      <c r="Z21" s="3" t="s">
        <v>171</v>
      </c>
      <c r="AA21" s="3">
        <v>7</v>
      </c>
      <c r="AB21" s="3" t="s">
        <v>86</v>
      </c>
      <c r="AC21" s="3" t="s">
        <v>87</v>
      </c>
      <c r="AD21" s="3" t="str">
        <f t="shared" si="0"/>
        <v>QPV Dpt 7 Nouvel Horizon Privas</v>
      </c>
      <c r="AE21" s="3"/>
      <c r="AF21" s="3"/>
      <c r="AG21" s="3"/>
      <c r="AH21" s="3"/>
      <c r="AI21" s="3"/>
      <c r="AJ21" s="3"/>
      <c r="AK21" s="5"/>
      <c r="AL21" s="5"/>
      <c r="AM21" s="5"/>
    </row>
    <row r="22" spans="1:41" ht="38.25" customHeight="1" x14ac:dyDescent="0.25">
      <c r="A22" s="342" t="s">
        <v>3954</v>
      </c>
      <c r="B22" s="343"/>
      <c r="C22" s="343"/>
      <c r="D22" s="343"/>
      <c r="E22" s="343"/>
      <c r="F22" s="343"/>
      <c r="G22" s="343"/>
      <c r="H22" s="343"/>
      <c r="I22" s="344"/>
      <c r="J22" s="16"/>
      <c r="K22" s="49"/>
      <c r="L22" s="40"/>
      <c r="M22" s="40"/>
      <c r="N22" s="40"/>
      <c r="O22" s="40"/>
      <c r="P22" s="40"/>
      <c r="Q22" s="40"/>
      <c r="R22" s="40"/>
      <c r="S22" s="40"/>
      <c r="T22" s="40"/>
      <c r="U22" s="39"/>
      <c r="V22" s="25"/>
      <c r="W22" s="26"/>
      <c r="X22" s="27" t="s">
        <v>3731</v>
      </c>
      <c r="Y22" s="3"/>
      <c r="Z22" s="3" t="s">
        <v>171</v>
      </c>
      <c r="AA22" s="3">
        <v>15</v>
      </c>
      <c r="AB22" s="3" t="s">
        <v>3488</v>
      </c>
      <c r="AC22" s="3" t="s">
        <v>3489</v>
      </c>
      <c r="AD22" s="3" t="str">
        <f t="shared" si="0"/>
        <v>QPV Dpt 15 Aurillac Sud Aurillac</v>
      </c>
      <c r="AE22" s="3"/>
      <c r="AF22" s="3"/>
      <c r="AG22" s="3"/>
      <c r="AH22" s="3"/>
      <c r="AI22" s="3"/>
      <c r="AJ22" s="3"/>
      <c r="AK22" s="5"/>
      <c r="AL22" s="5"/>
      <c r="AM22" s="5"/>
    </row>
    <row r="23" spans="1:41" ht="38.25" customHeight="1" x14ac:dyDescent="0.25">
      <c r="A23" s="342" t="s">
        <v>3697</v>
      </c>
      <c r="B23" s="343"/>
      <c r="C23" s="343"/>
      <c r="D23" s="343"/>
      <c r="E23" s="343"/>
      <c r="F23" s="343"/>
      <c r="G23" s="343"/>
      <c r="H23" s="343"/>
      <c r="I23" s="344"/>
      <c r="J23" s="16"/>
      <c r="K23" s="49"/>
      <c r="L23" s="40"/>
      <c r="M23" s="40"/>
      <c r="N23" s="40"/>
      <c r="O23" s="40"/>
      <c r="P23" s="40"/>
      <c r="Q23" s="40"/>
      <c r="R23" s="40"/>
      <c r="S23" s="40"/>
      <c r="T23" s="40"/>
      <c r="U23" s="39"/>
      <c r="V23" s="25"/>
      <c r="W23" s="26"/>
      <c r="X23" s="27" t="s">
        <v>3732</v>
      </c>
      <c r="Y23" s="3"/>
      <c r="Z23" s="3" t="s">
        <v>171</v>
      </c>
      <c r="AA23" s="3">
        <v>26</v>
      </c>
      <c r="AB23" s="3" t="s">
        <v>3490</v>
      </c>
      <c r="AC23" s="3" t="s">
        <v>3491</v>
      </c>
      <c r="AD23" s="3" t="str">
        <f t="shared" si="0"/>
        <v>QPV Dpt 26 Coeur De Loriol Loriol-sur-Drôme</v>
      </c>
      <c r="AE23" s="3"/>
      <c r="AF23" s="3"/>
      <c r="AG23" s="3"/>
      <c r="AH23" s="3"/>
      <c r="AI23" s="3"/>
      <c r="AJ23" s="3"/>
      <c r="AK23" s="5"/>
      <c r="AL23" s="5"/>
      <c r="AM23" s="5"/>
    </row>
    <row r="24" spans="1:41" ht="48.75" customHeight="1" x14ac:dyDescent="0.25">
      <c r="A24" s="358" t="s">
        <v>3699</v>
      </c>
      <c r="B24" s="359"/>
      <c r="C24" s="359"/>
      <c r="D24" s="359"/>
      <c r="E24" s="359"/>
      <c r="F24" s="359"/>
      <c r="G24" s="359"/>
      <c r="H24" s="359"/>
      <c r="I24" s="360"/>
      <c r="J24" s="16"/>
      <c r="K24" s="49"/>
      <c r="L24" s="40"/>
      <c r="M24" s="40"/>
      <c r="N24" s="40"/>
      <c r="O24" s="40"/>
      <c r="P24" s="40"/>
      <c r="Q24" s="40"/>
      <c r="R24" s="40"/>
      <c r="S24" s="40"/>
      <c r="T24" s="40"/>
      <c r="U24" s="39"/>
      <c r="V24" s="25"/>
      <c r="W24" s="26"/>
      <c r="X24" s="27" t="s">
        <v>3733</v>
      </c>
      <c r="Y24" s="3"/>
      <c r="Z24" s="3" t="s">
        <v>171</v>
      </c>
      <c r="AA24" s="3">
        <v>26</v>
      </c>
      <c r="AB24" s="3" t="s">
        <v>3492</v>
      </c>
      <c r="AC24" s="3" t="s">
        <v>3493</v>
      </c>
      <c r="AD24" s="3" t="str">
        <f t="shared" si="0"/>
        <v>QPV Dpt 26 Centre Ancien Montélimar</v>
      </c>
      <c r="AE24" s="3"/>
      <c r="AF24" s="3"/>
      <c r="AG24" s="3"/>
      <c r="AH24" s="3"/>
      <c r="AI24" s="3"/>
      <c r="AJ24" s="3"/>
      <c r="AK24" s="5"/>
      <c r="AL24" s="5"/>
      <c r="AM24" s="5"/>
    </row>
    <row r="25" spans="1:41" ht="38.25" customHeight="1" x14ac:dyDescent="0.25">
      <c r="A25" s="358" t="s">
        <v>3671</v>
      </c>
      <c r="B25" s="359"/>
      <c r="C25" s="359"/>
      <c r="D25" s="359"/>
      <c r="E25" s="359"/>
      <c r="F25" s="359"/>
      <c r="G25" s="359"/>
      <c r="H25" s="359"/>
      <c r="I25" s="360"/>
      <c r="J25" s="16"/>
      <c r="K25" s="49"/>
      <c r="L25" s="40"/>
      <c r="M25" s="40"/>
      <c r="N25" s="40"/>
      <c r="O25" s="40"/>
      <c r="P25" s="40"/>
      <c r="Q25" s="40"/>
      <c r="R25" s="40"/>
      <c r="S25" s="40"/>
      <c r="T25" s="40"/>
      <c r="U25" s="39"/>
      <c r="V25" s="25"/>
      <c r="W25" s="26"/>
      <c r="X25" s="27" t="s">
        <v>3734</v>
      </c>
      <c r="Y25" s="3"/>
      <c r="Z25" s="3" t="s">
        <v>171</v>
      </c>
      <c r="AA25" s="3">
        <v>26</v>
      </c>
      <c r="AB25" s="3" t="s">
        <v>3897</v>
      </c>
      <c r="AC25" s="3" t="s">
        <v>3493</v>
      </c>
      <c r="AD25" s="3" t="str">
        <f t="shared" si="0"/>
        <v>QPV Dpt 26 Nocaze Montélimar</v>
      </c>
      <c r="AE25" s="3"/>
      <c r="AF25" s="3"/>
      <c r="AG25" s="3"/>
      <c r="AH25" s="3"/>
      <c r="AI25" s="3"/>
      <c r="AJ25" s="3"/>
      <c r="AK25" s="5"/>
      <c r="AL25" s="5"/>
      <c r="AM25" s="5"/>
    </row>
    <row r="26" spans="1:41" ht="38.25" customHeight="1" x14ac:dyDescent="0.25">
      <c r="A26" s="358" t="s">
        <v>3955</v>
      </c>
      <c r="B26" s="359"/>
      <c r="C26" s="359"/>
      <c r="D26" s="359"/>
      <c r="E26" s="359"/>
      <c r="F26" s="359"/>
      <c r="G26" s="359"/>
      <c r="H26" s="359"/>
      <c r="I26" s="360"/>
      <c r="J26" s="16"/>
      <c r="K26" s="49"/>
      <c r="L26" s="40"/>
      <c r="M26" s="40"/>
      <c r="N26" s="40"/>
      <c r="O26" s="40"/>
      <c r="P26" s="40"/>
      <c r="Q26" s="40"/>
      <c r="R26" s="40"/>
      <c r="S26" s="40"/>
      <c r="T26" s="40"/>
      <c r="U26" s="39"/>
      <c r="V26" s="25"/>
      <c r="W26" s="26"/>
      <c r="X26" s="27" t="s">
        <v>3735</v>
      </c>
      <c r="Y26" s="3"/>
      <c r="Z26" s="3" t="s">
        <v>171</v>
      </c>
      <c r="AA26" s="3">
        <v>26</v>
      </c>
      <c r="AB26" s="3" t="s">
        <v>3494</v>
      </c>
      <c r="AC26" s="3" t="s">
        <v>3493</v>
      </c>
      <c r="AD26" s="3" t="str">
        <f t="shared" si="0"/>
        <v>QPV Dpt 26 Quartiers Ouest Montélimar</v>
      </c>
      <c r="AE26" s="3"/>
      <c r="AF26" s="3"/>
      <c r="AG26" s="3"/>
      <c r="AH26" s="3"/>
      <c r="AI26" s="3"/>
      <c r="AJ26" s="3"/>
      <c r="AK26" s="5"/>
      <c r="AL26" s="5"/>
      <c r="AM26" s="5"/>
    </row>
    <row r="27" spans="1:41" ht="49.5" customHeight="1" x14ac:dyDescent="0.25">
      <c r="A27" s="361" t="s">
        <v>3980</v>
      </c>
      <c r="B27" s="362"/>
      <c r="C27" s="362"/>
      <c r="D27" s="362"/>
      <c r="E27" s="362"/>
      <c r="F27" s="362"/>
      <c r="G27" s="362"/>
      <c r="H27" s="362"/>
      <c r="I27" s="362"/>
      <c r="J27" s="16"/>
      <c r="K27" s="49"/>
      <c r="L27" s="40"/>
      <c r="M27" s="40"/>
      <c r="N27" s="40"/>
      <c r="O27" s="40"/>
      <c r="P27" s="40"/>
      <c r="Q27" s="40"/>
      <c r="R27" s="40"/>
      <c r="S27" s="40"/>
      <c r="T27" s="40"/>
      <c r="U27" s="39"/>
      <c r="V27" s="25"/>
      <c r="W27" s="26"/>
      <c r="X27" s="27" t="s">
        <v>3736</v>
      </c>
      <c r="Y27" s="3"/>
      <c r="Z27" s="3" t="s">
        <v>171</v>
      </c>
      <c r="AA27" s="3">
        <v>26</v>
      </c>
      <c r="AB27" s="3" t="s">
        <v>3495</v>
      </c>
      <c r="AC27" s="3" t="s">
        <v>3496</v>
      </c>
      <c r="AD27" s="3" t="str">
        <f t="shared" si="0"/>
        <v xml:space="preserve">QPV Dpt 26 Le Roc Pierrelatte  </v>
      </c>
      <c r="AE27" s="3"/>
      <c r="AF27" s="3"/>
      <c r="AG27" s="3"/>
      <c r="AH27" s="3"/>
      <c r="AI27" s="3"/>
      <c r="AJ27" s="3"/>
      <c r="AK27" s="5"/>
      <c r="AL27" s="5"/>
      <c r="AM27" s="5"/>
    </row>
    <row r="28" spans="1:41" ht="38.25" customHeight="1" x14ac:dyDescent="0.25">
      <c r="A28" s="346" t="s">
        <v>3956</v>
      </c>
      <c r="B28" s="347"/>
      <c r="C28" s="347"/>
      <c r="D28" s="347"/>
      <c r="E28" s="347"/>
      <c r="F28" s="347"/>
      <c r="G28" s="347"/>
      <c r="H28" s="347"/>
      <c r="I28" s="348"/>
      <c r="J28" s="16"/>
      <c r="K28" s="49"/>
      <c r="L28" s="40"/>
      <c r="M28" s="40"/>
      <c r="N28" s="40"/>
      <c r="O28" s="40"/>
      <c r="P28" s="40"/>
      <c r="Q28" s="40"/>
      <c r="R28" s="40"/>
      <c r="S28" s="40"/>
      <c r="T28" s="40"/>
      <c r="U28" s="39"/>
      <c r="V28" s="25"/>
      <c r="W28" s="26"/>
      <c r="X28" s="27" t="s">
        <v>3737</v>
      </c>
      <c r="Y28" s="3"/>
      <c r="Z28" s="3" t="s">
        <v>171</v>
      </c>
      <c r="AA28" s="3">
        <v>26</v>
      </c>
      <c r="AB28" s="3" t="s">
        <v>3492</v>
      </c>
      <c r="AC28" s="3" t="s">
        <v>3497</v>
      </c>
      <c r="AD28" s="3" t="str">
        <f t="shared" si="0"/>
        <v>QPV Dpt 26 Centre Ancien Romans-sur-Isère</v>
      </c>
      <c r="AE28" s="3"/>
      <c r="AF28" s="3"/>
      <c r="AG28" s="3"/>
      <c r="AH28" s="3"/>
      <c r="AI28" s="3"/>
      <c r="AJ28" s="3"/>
      <c r="AK28" s="5"/>
      <c r="AL28" s="5"/>
      <c r="AM28" s="5"/>
    </row>
    <row r="29" spans="1:41" ht="38.25" customHeight="1" x14ac:dyDescent="0.25">
      <c r="A29" s="349" t="s">
        <v>3688</v>
      </c>
      <c r="B29" s="347"/>
      <c r="C29" s="347"/>
      <c r="D29" s="347"/>
      <c r="E29" s="347"/>
      <c r="F29" s="347"/>
      <c r="G29" s="347"/>
      <c r="H29" s="347"/>
      <c r="I29" s="348"/>
      <c r="J29" s="16"/>
      <c r="K29" s="49"/>
      <c r="L29" s="40"/>
      <c r="M29" s="40"/>
      <c r="N29" s="40"/>
      <c r="O29" s="40"/>
      <c r="P29" s="40"/>
      <c r="Q29" s="40"/>
      <c r="R29" s="40"/>
      <c r="S29" s="40"/>
      <c r="T29" s="40"/>
      <c r="U29" s="39"/>
      <c r="V29" s="25"/>
      <c r="W29" s="26"/>
      <c r="X29" s="27" t="s">
        <v>3738</v>
      </c>
      <c r="Y29" s="3"/>
      <c r="Z29" s="3" t="s">
        <v>171</v>
      </c>
      <c r="AA29" s="3">
        <v>26</v>
      </c>
      <c r="AB29" s="3" t="s">
        <v>3498</v>
      </c>
      <c r="AC29" s="3" t="s">
        <v>3497</v>
      </c>
      <c r="AD29" s="3" t="str">
        <f t="shared" si="0"/>
        <v>QPV Dpt 26 Quartier Est Romans-sur-Isère</v>
      </c>
      <c r="AE29" s="3"/>
      <c r="AF29" s="3"/>
      <c r="AG29" s="3"/>
      <c r="AH29" s="3"/>
      <c r="AI29" s="3"/>
      <c r="AJ29" s="3"/>
      <c r="AK29" s="5"/>
      <c r="AL29" s="5"/>
      <c r="AM29" s="5"/>
    </row>
    <row r="30" spans="1:41" ht="38.25" customHeight="1" thickBot="1" x14ac:dyDescent="0.3">
      <c r="A30" s="350" t="s">
        <v>3984</v>
      </c>
      <c r="B30" s="351"/>
      <c r="C30" s="351"/>
      <c r="D30" s="351"/>
      <c r="E30" s="351"/>
      <c r="F30" s="351"/>
      <c r="G30" s="351"/>
      <c r="H30" s="351"/>
      <c r="I30" s="352"/>
      <c r="J30" s="17"/>
      <c r="K30" s="49"/>
      <c r="L30" s="40"/>
      <c r="M30" s="40"/>
      <c r="N30" s="40"/>
      <c r="O30" s="40"/>
      <c r="P30" s="40"/>
      <c r="Q30" s="40"/>
      <c r="R30" s="40"/>
      <c r="S30" s="40"/>
      <c r="T30" s="40"/>
      <c r="U30" s="39"/>
      <c r="V30" s="30"/>
      <c r="W30" s="26"/>
      <c r="X30" s="27" t="s">
        <v>3739</v>
      </c>
      <c r="Y30" s="3"/>
      <c r="Z30" s="3" t="s">
        <v>171</v>
      </c>
      <c r="AA30" s="3">
        <v>26</v>
      </c>
      <c r="AB30" s="3" t="s">
        <v>3499</v>
      </c>
      <c r="AC30" s="3" t="s">
        <v>3500</v>
      </c>
      <c r="AD30" s="3" t="str">
        <f t="shared" si="0"/>
        <v>QPV Dpt 26 Clairval Saint-Rambert-d'Albon</v>
      </c>
      <c r="AE30" s="3"/>
      <c r="AF30" s="3"/>
      <c r="AG30" s="3"/>
      <c r="AH30" s="3"/>
      <c r="AI30" s="3"/>
      <c r="AJ30" s="3"/>
      <c r="AK30" s="5"/>
      <c r="AL30" s="5"/>
      <c r="AM30" s="5"/>
    </row>
    <row r="31" spans="1:41" ht="38.25" customHeight="1" thickBot="1" x14ac:dyDescent="0.3">
      <c r="A31" s="349" t="s">
        <v>3670</v>
      </c>
      <c r="B31" s="347"/>
      <c r="C31" s="347"/>
      <c r="D31" s="347"/>
      <c r="E31" s="347"/>
      <c r="F31" s="347"/>
      <c r="G31" s="347"/>
      <c r="H31" s="347"/>
      <c r="I31" s="348"/>
      <c r="J31" s="18"/>
      <c r="K31" s="49"/>
      <c r="L31" s="40"/>
      <c r="M31" s="40"/>
      <c r="N31" s="40"/>
      <c r="O31" s="40"/>
      <c r="P31" s="40"/>
      <c r="Q31" s="40"/>
      <c r="R31" s="40"/>
      <c r="S31" s="40"/>
      <c r="T31" s="40"/>
      <c r="U31" s="39"/>
      <c r="V31" s="25"/>
      <c r="W31" s="26"/>
      <c r="X31" s="27" t="s">
        <v>3740</v>
      </c>
      <c r="Y31" s="3"/>
      <c r="Z31" s="3" t="s">
        <v>171</v>
      </c>
      <c r="AA31" s="3">
        <v>26</v>
      </c>
      <c r="AB31" s="3" t="s">
        <v>3501</v>
      </c>
      <c r="AC31" s="3" t="s">
        <v>3502</v>
      </c>
      <c r="AD31" s="3" t="str">
        <f t="shared" si="0"/>
        <v>QPV Dpt 26 Chamberlière Valence</v>
      </c>
      <c r="AE31" s="3"/>
      <c r="AF31" s="3"/>
      <c r="AG31" s="3"/>
      <c r="AH31" s="3"/>
      <c r="AI31" s="3"/>
      <c r="AJ31" s="3"/>
      <c r="AK31" s="5"/>
      <c r="AL31" s="5"/>
      <c r="AM31" s="5"/>
    </row>
    <row r="32" spans="1:41" ht="35.1" customHeight="1" thickBot="1" x14ac:dyDescent="0.3">
      <c r="A32" s="175" t="s">
        <v>3682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7"/>
      <c r="L32" s="41"/>
      <c r="M32" s="400"/>
      <c r="N32" s="400"/>
      <c r="O32" s="164"/>
      <c r="P32" s="164"/>
      <c r="Q32" s="164"/>
      <c r="R32" s="164"/>
      <c r="S32" s="164"/>
      <c r="T32" s="164"/>
      <c r="U32" s="164"/>
      <c r="V32" s="25"/>
      <c r="W32" s="26"/>
      <c r="X32" s="27" t="s">
        <v>3741</v>
      </c>
      <c r="Y32" s="3"/>
      <c r="Z32" s="3" t="s">
        <v>171</v>
      </c>
      <c r="AA32" s="3">
        <v>26</v>
      </c>
      <c r="AB32" s="3" t="s">
        <v>3503</v>
      </c>
      <c r="AC32" s="3" t="s">
        <v>3502</v>
      </c>
      <c r="AD32" s="3" t="str">
        <f t="shared" si="0"/>
        <v>QPV Dpt 26 Les Hauts De Valence Valence</v>
      </c>
      <c r="AE32" s="3"/>
      <c r="AF32" s="3"/>
      <c r="AG32" s="3"/>
      <c r="AH32" s="3"/>
      <c r="AI32" s="3"/>
      <c r="AJ32" s="3"/>
      <c r="AK32" s="5"/>
      <c r="AL32" s="5"/>
      <c r="AM32" s="5"/>
      <c r="AN32" s="5"/>
      <c r="AO32" s="5"/>
    </row>
    <row r="33" spans="1:41" ht="35.1" customHeight="1" thickBot="1" x14ac:dyDescent="0.3">
      <c r="A33" s="235" t="s">
        <v>4003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25"/>
      <c r="W33" s="26"/>
      <c r="X33" s="27" t="s">
        <v>3742</v>
      </c>
      <c r="Y33" s="3"/>
      <c r="Z33" s="3" t="s">
        <v>171</v>
      </c>
      <c r="AA33" s="3">
        <v>26</v>
      </c>
      <c r="AB33" s="3" t="s">
        <v>3504</v>
      </c>
      <c r="AC33" s="3" t="s">
        <v>3502</v>
      </c>
      <c r="AD33" s="3" t="str">
        <f t="shared" si="0"/>
        <v>QPV Dpt 26 Polygone Valence</v>
      </c>
      <c r="AE33" s="3"/>
      <c r="AF33" s="3"/>
      <c r="AG33" s="3"/>
      <c r="AH33" s="3"/>
      <c r="AI33" s="3"/>
      <c r="AJ33" s="3"/>
      <c r="AK33" s="5"/>
      <c r="AL33" s="5"/>
      <c r="AM33" s="5"/>
      <c r="AN33" s="5"/>
      <c r="AO33" s="5"/>
    </row>
    <row r="34" spans="1:41" ht="35.25" customHeight="1" x14ac:dyDescent="0.25">
      <c r="A34" s="381" t="s">
        <v>3700</v>
      </c>
      <c r="B34" s="382"/>
      <c r="C34" s="383"/>
      <c r="D34" s="384"/>
      <c r="E34" s="385"/>
      <c r="F34" s="381" t="s">
        <v>1</v>
      </c>
      <c r="G34" s="386"/>
      <c r="H34" s="382"/>
      <c r="I34" s="387"/>
      <c r="J34" s="388"/>
      <c r="K34" s="389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25"/>
      <c r="W34" s="26"/>
      <c r="X34" s="27" t="s">
        <v>3743</v>
      </c>
      <c r="Y34" s="3"/>
      <c r="Z34" s="3" t="s">
        <v>171</v>
      </c>
      <c r="AA34" s="3">
        <v>26</v>
      </c>
      <c r="AB34" s="3" t="s">
        <v>3505</v>
      </c>
      <c r="AC34" s="3" t="s">
        <v>3502</v>
      </c>
      <c r="AD34" s="3" t="str">
        <f t="shared" si="0"/>
        <v>QPV Dpt 26 Valensoles Valence</v>
      </c>
      <c r="AE34" s="3"/>
      <c r="AF34" s="3"/>
      <c r="AG34" s="3"/>
      <c r="AH34" s="3"/>
      <c r="AI34" s="3"/>
      <c r="AJ34" s="3"/>
      <c r="AK34" s="5"/>
      <c r="AL34" s="5"/>
      <c r="AM34" s="5"/>
      <c r="AN34" s="5"/>
      <c r="AO34" s="5"/>
    </row>
    <row r="35" spans="1:41" ht="49.5" customHeight="1" thickBot="1" x14ac:dyDescent="0.3">
      <c r="A35" s="299" t="s">
        <v>3701</v>
      </c>
      <c r="B35" s="194"/>
      <c r="C35" s="390"/>
      <c r="D35" s="391"/>
      <c r="E35" s="392"/>
      <c r="F35" s="393" t="s">
        <v>3981</v>
      </c>
      <c r="G35" s="394"/>
      <c r="H35" s="395"/>
      <c r="I35" s="396"/>
      <c r="J35" s="397"/>
      <c r="K35" s="398"/>
      <c r="L35" s="178"/>
      <c r="M35" s="178"/>
      <c r="N35" s="178"/>
      <c r="O35" s="178"/>
      <c r="P35" s="178"/>
      <c r="Q35" s="399"/>
      <c r="R35" s="399"/>
      <c r="S35" s="399"/>
      <c r="T35" s="399"/>
      <c r="U35" s="39"/>
      <c r="V35" s="25"/>
      <c r="W35" s="26"/>
      <c r="X35" s="27" t="s">
        <v>3744</v>
      </c>
      <c r="Y35" s="3"/>
      <c r="Z35" s="3" t="s">
        <v>171</v>
      </c>
      <c r="AA35" s="3">
        <v>38</v>
      </c>
      <c r="AB35" s="3" t="s">
        <v>3506</v>
      </c>
      <c r="AC35" s="3" t="s">
        <v>3507</v>
      </c>
      <c r="AD35" s="3" t="str">
        <f t="shared" si="0"/>
        <v>QPV Dpt 38 Champaret Bourgoin-Jallieu</v>
      </c>
      <c r="AE35" s="3"/>
      <c r="AF35" s="3"/>
      <c r="AG35" s="3"/>
      <c r="AH35" s="3"/>
      <c r="AI35" s="3"/>
      <c r="AJ35" s="3"/>
      <c r="AK35" s="5"/>
      <c r="AL35" s="5"/>
      <c r="AM35" s="5"/>
      <c r="AN35" s="5"/>
      <c r="AO35" s="5"/>
    </row>
    <row r="36" spans="1:41" ht="25.5" customHeight="1" thickBot="1" x14ac:dyDescent="0.3">
      <c r="A36" s="374" t="s">
        <v>2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6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25"/>
      <c r="W36" s="26"/>
      <c r="X36" s="27" t="s">
        <v>3745</v>
      </c>
      <c r="Y36" s="3"/>
      <c r="Z36" s="3" t="s">
        <v>171</v>
      </c>
      <c r="AA36" s="3">
        <v>38</v>
      </c>
      <c r="AB36" s="3" t="s">
        <v>3508</v>
      </c>
      <c r="AC36" s="3" t="s">
        <v>3507</v>
      </c>
      <c r="AD36" s="3" t="str">
        <f t="shared" si="0"/>
        <v>QPV Dpt 38 Champfleuri Bourgoin-Jallieu</v>
      </c>
      <c r="AE36" s="3"/>
      <c r="AF36" s="3"/>
      <c r="AG36" s="3"/>
      <c r="AH36" s="3"/>
      <c r="AI36" s="3"/>
      <c r="AJ36" s="3"/>
      <c r="AK36" s="5"/>
      <c r="AL36" s="5"/>
      <c r="AM36" s="5"/>
      <c r="AN36" s="5"/>
      <c r="AO36" s="5"/>
    </row>
    <row r="37" spans="1:41" ht="25.5" customHeight="1" x14ac:dyDescent="0.25">
      <c r="A37" s="206" t="s">
        <v>3</v>
      </c>
      <c r="B37" s="207"/>
      <c r="C37" s="207"/>
      <c r="D37" s="207"/>
      <c r="E37" s="207"/>
      <c r="F37" s="207"/>
      <c r="G37" s="246"/>
      <c r="H37" s="246"/>
      <c r="I37" s="247"/>
      <c r="J37" s="212"/>
      <c r="K37" s="213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25"/>
      <c r="W37" s="26"/>
      <c r="X37" s="27" t="s">
        <v>3746</v>
      </c>
      <c r="Y37" s="3"/>
      <c r="Z37" s="3" t="s">
        <v>171</v>
      </c>
      <c r="AA37" s="3">
        <v>38</v>
      </c>
      <c r="AB37" s="3" t="s">
        <v>3509</v>
      </c>
      <c r="AC37" s="3" t="s">
        <v>3510</v>
      </c>
      <c r="AD37" s="3" t="str">
        <f t="shared" si="0"/>
        <v>QPV Dpt 38 Barbières Chasse-sur-Rhône</v>
      </c>
      <c r="AE37" s="3"/>
      <c r="AF37" s="3"/>
      <c r="AG37" s="3"/>
      <c r="AH37" s="3"/>
      <c r="AI37" s="3"/>
      <c r="AJ37" s="3"/>
      <c r="AK37" s="5"/>
      <c r="AL37" s="5"/>
      <c r="AM37" s="5"/>
      <c r="AN37" s="5"/>
      <c r="AO37" s="5"/>
    </row>
    <row r="38" spans="1:41" ht="25.5" customHeight="1" x14ac:dyDescent="0.25">
      <c r="A38" s="311" t="s">
        <v>3709</v>
      </c>
      <c r="B38" s="312"/>
      <c r="C38" s="312"/>
      <c r="D38" s="312"/>
      <c r="E38" s="312"/>
      <c r="F38" s="312"/>
      <c r="G38" s="238"/>
      <c r="H38" s="238"/>
      <c r="I38" s="239"/>
      <c r="J38" s="204" t="s">
        <v>41</v>
      </c>
      <c r="K38" s="205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25"/>
      <c r="W38" s="26"/>
      <c r="X38" s="27" t="s">
        <v>3747</v>
      </c>
      <c r="Y38" s="3"/>
      <c r="Z38" s="3" t="s">
        <v>171</v>
      </c>
      <c r="AA38" s="3">
        <v>38</v>
      </c>
      <c r="AB38" s="3" t="s">
        <v>3511</v>
      </c>
      <c r="AC38" s="3" t="s">
        <v>3512</v>
      </c>
      <c r="AD38" s="3" t="str">
        <f t="shared" si="0"/>
        <v>QPV Dpt 38 Belmont Moulin Villette Chavanoz</v>
      </c>
      <c r="AE38" s="3"/>
      <c r="AF38" s="3"/>
      <c r="AG38" s="3"/>
      <c r="AH38" s="3"/>
      <c r="AI38" s="3"/>
      <c r="AJ38" s="3"/>
      <c r="AK38" s="5"/>
      <c r="AL38" s="5"/>
      <c r="AM38" s="5"/>
      <c r="AN38" s="5"/>
      <c r="AO38" s="5"/>
    </row>
    <row r="39" spans="1:41" ht="25.5" customHeight="1" x14ac:dyDescent="0.25">
      <c r="A39" s="311" t="s">
        <v>3957</v>
      </c>
      <c r="B39" s="312"/>
      <c r="C39" s="312"/>
      <c r="D39" s="312"/>
      <c r="E39" s="312"/>
      <c r="F39" s="312"/>
      <c r="G39" s="238"/>
      <c r="H39" s="238"/>
      <c r="I39" s="239"/>
      <c r="J39" s="208"/>
      <c r="K39" s="209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25"/>
      <c r="W39" s="26"/>
      <c r="X39" s="27" t="s">
        <v>3748</v>
      </c>
      <c r="Y39" s="3"/>
      <c r="Z39" s="3" t="s">
        <v>171</v>
      </c>
      <c r="AA39" s="3">
        <v>38</v>
      </c>
      <c r="AB39" s="3" t="s">
        <v>3513</v>
      </c>
      <c r="AC39" s="3" t="s">
        <v>3514</v>
      </c>
      <c r="AD39" s="3" t="str">
        <f t="shared" si="0"/>
        <v>QPV Dpt 38 Essarts - Surieux Échirolles</v>
      </c>
      <c r="AE39" s="3"/>
      <c r="AF39" s="3"/>
      <c r="AG39" s="3"/>
      <c r="AH39" s="3"/>
      <c r="AI39" s="3"/>
      <c r="AJ39" s="3"/>
      <c r="AK39" s="5"/>
      <c r="AL39" s="5"/>
      <c r="AM39" s="5"/>
      <c r="AN39" s="5"/>
      <c r="AO39" s="5"/>
    </row>
    <row r="40" spans="1:41" ht="25.5" customHeight="1" x14ac:dyDescent="0.25">
      <c r="A40" s="311" t="s">
        <v>3704</v>
      </c>
      <c r="B40" s="312"/>
      <c r="C40" s="312"/>
      <c r="D40" s="312"/>
      <c r="E40" s="312"/>
      <c r="F40" s="312"/>
      <c r="G40" s="238"/>
      <c r="H40" s="238"/>
      <c r="I40" s="239"/>
      <c r="J40" s="204" t="s">
        <v>3706</v>
      </c>
      <c r="K40" s="205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25"/>
      <c r="W40" s="26"/>
      <c r="X40" s="27" t="s">
        <v>3749</v>
      </c>
      <c r="Y40" s="3"/>
      <c r="Z40" s="3" t="s">
        <v>171</v>
      </c>
      <c r="AA40" s="3">
        <v>38</v>
      </c>
      <c r="AB40" s="3" t="s">
        <v>3515</v>
      </c>
      <c r="AC40" s="3" t="s">
        <v>3514</v>
      </c>
      <c r="AD40" s="3" t="str">
        <f t="shared" si="0"/>
        <v>QPV Dpt 38 La Luire - Viscose Échirolles</v>
      </c>
      <c r="AE40" s="3"/>
      <c r="AF40" s="3"/>
      <c r="AG40" s="3"/>
      <c r="AH40" s="3"/>
      <c r="AI40" s="3"/>
      <c r="AJ40" s="3"/>
      <c r="AK40" s="5"/>
      <c r="AL40" s="5"/>
      <c r="AM40" s="5"/>
      <c r="AN40" s="5"/>
      <c r="AO40" s="5"/>
    </row>
    <row r="41" spans="1:41" ht="25.5" customHeight="1" x14ac:dyDescent="0.25">
      <c r="A41" s="311" t="s">
        <v>3705</v>
      </c>
      <c r="B41" s="312"/>
      <c r="C41" s="312"/>
      <c r="D41" s="312"/>
      <c r="E41" s="312"/>
      <c r="F41" s="312"/>
      <c r="G41" s="238"/>
      <c r="H41" s="238"/>
      <c r="I41" s="239"/>
      <c r="J41" s="204" t="s">
        <v>3706</v>
      </c>
      <c r="K41" s="205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25"/>
      <c r="W41" s="26"/>
      <c r="X41" s="27" t="s">
        <v>3750</v>
      </c>
      <c r="Y41" s="3"/>
      <c r="Z41" s="3" t="s">
        <v>171</v>
      </c>
      <c r="AA41" s="3">
        <v>38</v>
      </c>
      <c r="AB41" s="3" t="s">
        <v>3516</v>
      </c>
      <c r="AC41" s="3" t="s">
        <v>3517</v>
      </c>
      <c r="AD41" s="3" t="str">
        <f t="shared" si="0"/>
        <v xml:space="preserve">QPV Dpt 38 Village Sud Échirolles  </v>
      </c>
      <c r="AE41" s="3"/>
      <c r="AF41" s="3"/>
      <c r="AG41" s="3"/>
      <c r="AH41" s="3"/>
      <c r="AI41" s="3"/>
      <c r="AJ41" s="3"/>
      <c r="AK41" s="5"/>
      <c r="AL41" s="5"/>
      <c r="AM41" s="5"/>
      <c r="AN41" s="5"/>
      <c r="AO41" s="5"/>
    </row>
    <row r="42" spans="1:41" ht="25.5" customHeight="1" x14ac:dyDescent="0.25">
      <c r="A42" s="313" t="s">
        <v>3707</v>
      </c>
      <c r="B42" s="314"/>
      <c r="C42" s="314"/>
      <c r="D42" s="314"/>
      <c r="E42" s="314"/>
      <c r="F42" s="314"/>
      <c r="G42" s="238"/>
      <c r="H42" s="238"/>
      <c r="I42" s="239"/>
      <c r="J42" s="204" t="s">
        <v>3708</v>
      </c>
      <c r="K42" s="205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25"/>
      <c r="W42" s="26"/>
      <c r="X42" s="27" t="s">
        <v>3751</v>
      </c>
      <c r="Y42" s="3"/>
      <c r="Z42" s="3" t="s">
        <v>171</v>
      </c>
      <c r="AA42" s="3">
        <v>38</v>
      </c>
      <c r="AB42" s="3" t="s">
        <v>3518</v>
      </c>
      <c r="AC42" s="3" t="s">
        <v>3519</v>
      </c>
      <c r="AD42" s="3" t="str">
        <f t="shared" si="0"/>
        <v>QPV Dpt 38 Alpes Mail Cachin Fontaine</v>
      </c>
      <c r="AE42" s="3"/>
      <c r="AF42" s="3"/>
      <c r="AG42" s="3"/>
      <c r="AH42" s="3"/>
      <c r="AI42" s="3"/>
      <c r="AJ42" s="3"/>
      <c r="AK42" s="5"/>
      <c r="AL42" s="5"/>
      <c r="AM42" s="5"/>
      <c r="AN42" s="5"/>
      <c r="AO42" s="5"/>
    </row>
    <row r="43" spans="1:41" ht="25.5" customHeight="1" x14ac:dyDescent="0.25">
      <c r="A43" s="313" t="s">
        <v>42</v>
      </c>
      <c r="B43" s="314"/>
      <c r="C43" s="314"/>
      <c r="D43" s="314"/>
      <c r="E43" s="314"/>
      <c r="F43" s="314"/>
      <c r="G43" s="238"/>
      <c r="H43" s="238"/>
      <c r="I43" s="239"/>
      <c r="J43" s="208"/>
      <c r="K43" s="209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25"/>
      <c r="W43" s="26"/>
      <c r="X43" s="27" t="s">
        <v>3752</v>
      </c>
      <c r="Y43" s="3"/>
      <c r="Z43" s="3" t="s">
        <v>171</v>
      </c>
      <c r="AA43" s="3">
        <v>38</v>
      </c>
      <c r="AB43" s="3" t="s">
        <v>3520</v>
      </c>
      <c r="AC43" s="3" t="s">
        <v>3521</v>
      </c>
      <c r="AD43" s="3" t="str">
        <f t="shared" si="0"/>
        <v>QPV Dpt 38 Alma - Très Cloîtres - Chenoise Grenoble</v>
      </c>
      <c r="AE43" s="3"/>
      <c r="AF43" s="3"/>
      <c r="AG43" s="3"/>
      <c r="AH43" s="3"/>
      <c r="AI43" s="3"/>
      <c r="AJ43" s="3"/>
      <c r="AK43" s="5"/>
      <c r="AL43" s="5"/>
      <c r="AM43" s="5"/>
      <c r="AN43" s="5"/>
      <c r="AO43" s="5"/>
    </row>
    <row r="44" spans="1:41" ht="36" customHeight="1" x14ac:dyDescent="0.25">
      <c r="A44" s="313" t="s">
        <v>59</v>
      </c>
      <c r="B44" s="314"/>
      <c r="C44" s="314"/>
      <c r="D44" s="314"/>
      <c r="E44" s="314"/>
      <c r="F44" s="314"/>
      <c r="G44" s="238"/>
      <c r="H44" s="238"/>
      <c r="I44" s="239"/>
      <c r="J44" s="208"/>
      <c r="K44" s="209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25"/>
      <c r="W44" s="26"/>
      <c r="X44" s="27" t="s">
        <v>3753</v>
      </c>
      <c r="Y44" s="3"/>
      <c r="Z44" s="3" t="s">
        <v>171</v>
      </c>
      <c r="AA44" s="3">
        <v>38</v>
      </c>
      <c r="AB44" s="3" t="s">
        <v>3522</v>
      </c>
      <c r="AC44" s="3" t="s">
        <v>3521</v>
      </c>
      <c r="AD44" s="3" t="str">
        <f t="shared" si="0"/>
        <v>QPV Dpt 38 Mistral Lys Rouge Camine Grenoble</v>
      </c>
      <c r="AE44" s="3"/>
      <c r="AF44" s="3"/>
      <c r="AG44" s="3"/>
      <c r="AH44" s="3"/>
      <c r="AI44" s="3"/>
      <c r="AJ44" s="3"/>
      <c r="AK44" s="5"/>
      <c r="AL44" s="5"/>
      <c r="AM44" s="5"/>
      <c r="AN44" s="5"/>
      <c r="AO44" s="5"/>
    </row>
    <row r="45" spans="1:41" ht="36" customHeight="1" x14ac:dyDescent="0.25">
      <c r="A45" s="313" t="s">
        <v>50</v>
      </c>
      <c r="B45" s="314"/>
      <c r="C45" s="314"/>
      <c r="D45" s="314"/>
      <c r="E45" s="314"/>
      <c r="F45" s="314"/>
      <c r="G45" s="238"/>
      <c r="H45" s="238"/>
      <c r="I45" s="239"/>
      <c r="J45" s="208"/>
      <c r="K45" s="209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25"/>
      <c r="W45" s="26"/>
      <c r="X45" s="27" t="s">
        <v>3754</v>
      </c>
      <c r="Y45" s="3"/>
      <c r="Z45" s="3" t="s">
        <v>171</v>
      </c>
      <c r="AA45" s="3">
        <v>38</v>
      </c>
      <c r="AB45" s="3" t="s">
        <v>3523</v>
      </c>
      <c r="AC45" s="3" t="s">
        <v>3521</v>
      </c>
      <c r="AD45" s="3" t="str">
        <f t="shared" si="0"/>
        <v>QPV Dpt 38 Teisseire Abbaye Jouhaux Châtelet Grenoble</v>
      </c>
      <c r="AE45" s="3"/>
      <c r="AF45" s="3"/>
      <c r="AG45" s="3"/>
      <c r="AH45" s="3"/>
      <c r="AI45" s="3"/>
      <c r="AJ45" s="3"/>
      <c r="AK45" s="5"/>
      <c r="AL45" s="5"/>
      <c r="AM45" s="5"/>
      <c r="AN45" s="5"/>
      <c r="AO45" s="5"/>
    </row>
    <row r="46" spans="1:41" ht="36" customHeight="1" x14ac:dyDescent="0.25">
      <c r="A46" s="313" t="s">
        <v>3958</v>
      </c>
      <c r="B46" s="314"/>
      <c r="C46" s="314"/>
      <c r="D46" s="314"/>
      <c r="E46" s="314"/>
      <c r="F46" s="314"/>
      <c r="G46" s="238"/>
      <c r="H46" s="238"/>
      <c r="I46" s="239"/>
      <c r="J46" s="208"/>
      <c r="K46" s="209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25"/>
      <c r="W46" s="26"/>
      <c r="X46" s="27" t="s">
        <v>3755</v>
      </c>
      <c r="Y46" s="3"/>
      <c r="Z46" s="3" t="s">
        <v>171</v>
      </c>
      <c r="AA46" s="3">
        <v>38</v>
      </c>
      <c r="AB46" s="3" t="s">
        <v>3524</v>
      </c>
      <c r="AC46" s="3" t="s">
        <v>3525</v>
      </c>
      <c r="AD46" s="3" t="str">
        <f t="shared" si="0"/>
        <v xml:space="preserve">QPV Dpt 38 Villeneuve - Village Olympique Grenoble  </v>
      </c>
      <c r="AE46" s="3"/>
      <c r="AF46" s="3"/>
      <c r="AG46" s="3"/>
      <c r="AH46" s="3"/>
      <c r="AI46" s="3"/>
      <c r="AJ46" s="3"/>
      <c r="AK46" s="5"/>
      <c r="AL46" s="5"/>
      <c r="AM46" s="5"/>
      <c r="AN46" s="5"/>
      <c r="AO46" s="5"/>
    </row>
    <row r="47" spans="1:41" ht="36" customHeight="1" thickBot="1" x14ac:dyDescent="0.3">
      <c r="A47" s="331" t="s">
        <v>3960</v>
      </c>
      <c r="B47" s="332"/>
      <c r="C47" s="332"/>
      <c r="D47" s="332"/>
      <c r="E47" s="333"/>
      <c r="F47" s="333"/>
      <c r="G47" s="328"/>
      <c r="H47" s="328"/>
      <c r="I47" s="317"/>
      <c r="J47" s="210"/>
      <c r="K47" s="211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25"/>
      <c r="W47" s="26"/>
      <c r="X47" s="27" t="s">
        <v>3756</v>
      </c>
      <c r="Y47" s="3"/>
      <c r="Z47" s="3" t="s">
        <v>171</v>
      </c>
      <c r="AA47" s="3">
        <v>38</v>
      </c>
      <c r="AB47" s="3" t="s">
        <v>3526</v>
      </c>
      <c r="AC47" s="3" t="s">
        <v>3527</v>
      </c>
      <c r="AD47" s="3" t="str">
        <f t="shared" si="0"/>
        <v xml:space="preserve">QPV Dpt 38 Vieux Péages - Les Ayencins Le Péage-de-Roussillon  </v>
      </c>
      <c r="AE47" s="3"/>
      <c r="AF47" s="3"/>
      <c r="AG47" s="3"/>
      <c r="AH47" s="3"/>
      <c r="AI47" s="3"/>
      <c r="AJ47" s="3"/>
      <c r="AK47" s="5"/>
      <c r="AL47" s="5"/>
      <c r="AM47" s="5"/>
      <c r="AN47" s="5"/>
      <c r="AO47" s="5"/>
    </row>
    <row r="48" spans="1:41" ht="51.75" customHeight="1" x14ac:dyDescent="0.25">
      <c r="A48" s="248" t="s">
        <v>3959</v>
      </c>
      <c r="B48" s="249"/>
      <c r="C48" s="249"/>
      <c r="D48" s="249"/>
      <c r="E48" s="254" t="s">
        <v>60</v>
      </c>
      <c r="F48" s="255"/>
      <c r="G48" s="231"/>
      <c r="H48" s="232"/>
      <c r="I48" s="232"/>
      <c r="J48" s="233"/>
      <c r="K48" s="23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25"/>
      <c r="W48" s="26"/>
      <c r="X48" s="27" t="s">
        <v>3757</v>
      </c>
      <c r="Y48" s="3"/>
      <c r="Z48" s="3" t="s">
        <v>171</v>
      </c>
      <c r="AA48" s="3">
        <v>38</v>
      </c>
      <c r="AB48" s="3" t="s">
        <v>3528</v>
      </c>
      <c r="AC48" s="3" t="s">
        <v>3529</v>
      </c>
      <c r="AD48" s="3" t="str">
        <f t="shared" si="0"/>
        <v xml:space="preserve">QPV Dpt 38 Route De Sablons Le Péage-de-Roussillon, Roussillon  </v>
      </c>
      <c r="AE48" s="3"/>
      <c r="AF48" s="3"/>
      <c r="AG48" s="3"/>
      <c r="AH48" s="3"/>
      <c r="AI48" s="3"/>
      <c r="AJ48" s="3"/>
      <c r="AK48" s="5"/>
      <c r="AL48" s="5"/>
      <c r="AM48" s="5"/>
      <c r="AN48" s="5"/>
      <c r="AO48" s="5"/>
    </row>
    <row r="49" spans="1:41" ht="46.9" customHeight="1" x14ac:dyDescent="0.25">
      <c r="A49" s="250"/>
      <c r="B49" s="251"/>
      <c r="C49" s="251"/>
      <c r="D49" s="251"/>
      <c r="E49" s="337" t="s">
        <v>61</v>
      </c>
      <c r="F49" s="338"/>
      <c r="G49" s="169"/>
      <c r="H49" s="170"/>
      <c r="I49" s="170"/>
      <c r="J49" s="170"/>
      <c r="K49" s="171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25"/>
      <c r="W49" s="26"/>
      <c r="X49" s="27" t="s">
        <v>3758</v>
      </c>
      <c r="Y49" s="3"/>
      <c r="Z49" s="3" t="s">
        <v>171</v>
      </c>
      <c r="AA49" s="3">
        <v>38</v>
      </c>
      <c r="AB49" s="3" t="s">
        <v>3530</v>
      </c>
      <c r="AC49" s="3" t="s">
        <v>3531</v>
      </c>
      <c r="AD49" s="3" t="str">
        <f t="shared" si="0"/>
        <v>QPV Dpt 38 Iles De Mars Olympiades Le Pont-de-Claix</v>
      </c>
      <c r="AE49" s="3"/>
      <c r="AF49" s="3"/>
      <c r="AG49" s="3"/>
      <c r="AH49" s="3"/>
      <c r="AI49" s="3"/>
      <c r="AJ49" s="3"/>
      <c r="AK49" s="5"/>
      <c r="AL49" s="5"/>
      <c r="AM49" s="5"/>
      <c r="AN49" s="5"/>
      <c r="AO49" s="5"/>
    </row>
    <row r="50" spans="1:41" ht="46.9" customHeight="1" x14ac:dyDescent="0.25">
      <c r="A50" s="250"/>
      <c r="B50" s="251"/>
      <c r="C50" s="251"/>
      <c r="D50" s="251"/>
      <c r="E50" s="337" t="s">
        <v>62</v>
      </c>
      <c r="F50" s="338"/>
      <c r="G50" s="169"/>
      <c r="H50" s="170"/>
      <c r="I50" s="170"/>
      <c r="J50" s="170"/>
      <c r="K50" s="171"/>
      <c r="L50" s="178"/>
      <c r="M50" s="178"/>
      <c r="N50" s="178"/>
      <c r="O50" s="178"/>
      <c r="P50" s="278"/>
      <c r="Q50" s="278"/>
      <c r="R50" s="278"/>
      <c r="S50" s="278"/>
      <c r="T50" s="164"/>
      <c r="U50" s="164"/>
      <c r="V50" s="25"/>
      <c r="W50" s="26"/>
      <c r="X50" s="27" t="s">
        <v>3759</v>
      </c>
      <c r="Y50" s="3"/>
      <c r="Z50" s="3" t="s">
        <v>171</v>
      </c>
      <c r="AA50" s="3">
        <v>38</v>
      </c>
      <c r="AB50" s="3" t="s">
        <v>3532</v>
      </c>
      <c r="AC50" s="3" t="s">
        <v>3533</v>
      </c>
      <c r="AD50" s="3" t="str">
        <f t="shared" si="0"/>
        <v>QPV Dpt 38 Saint Hubert L'Isle-d'Abeau</v>
      </c>
      <c r="AE50" s="3"/>
      <c r="AF50" s="3"/>
      <c r="AG50" s="3"/>
      <c r="AH50" s="3"/>
      <c r="AI50" s="3"/>
      <c r="AJ50" s="3"/>
      <c r="AK50" s="5"/>
      <c r="AL50" s="5"/>
      <c r="AM50" s="5"/>
      <c r="AN50" s="5"/>
      <c r="AO50" s="5"/>
    </row>
    <row r="51" spans="1:41" ht="45" customHeight="1" thickBot="1" x14ac:dyDescent="0.3">
      <c r="A51" s="252"/>
      <c r="B51" s="253"/>
      <c r="C51" s="253"/>
      <c r="D51" s="253"/>
      <c r="E51" s="229" t="s">
        <v>63</v>
      </c>
      <c r="F51" s="230"/>
      <c r="G51" s="172"/>
      <c r="H51" s="173"/>
      <c r="I51" s="173"/>
      <c r="J51" s="173"/>
      <c r="K51" s="174"/>
      <c r="L51" s="31"/>
      <c r="M51" s="43"/>
      <c r="N51" s="43"/>
      <c r="O51" s="43"/>
      <c r="P51" s="44"/>
      <c r="Q51" s="44"/>
      <c r="R51" s="44"/>
      <c r="S51" s="44"/>
      <c r="T51" s="42"/>
      <c r="U51" s="28"/>
      <c r="V51" s="25"/>
      <c r="W51" s="26"/>
      <c r="X51" s="27" t="s">
        <v>3760</v>
      </c>
      <c r="Y51" s="3"/>
      <c r="Z51" s="3" t="s">
        <v>171</v>
      </c>
      <c r="AA51" s="3">
        <v>38</v>
      </c>
      <c r="AB51" s="3" t="s">
        <v>3534</v>
      </c>
      <c r="AC51" s="3" t="s">
        <v>3535</v>
      </c>
      <c r="AD51" s="3" t="str">
        <f t="shared" si="0"/>
        <v>QPV Dpt 38 Plan Des Aures Pont-Évêque</v>
      </c>
      <c r="AE51" s="3"/>
      <c r="AF51" s="3"/>
      <c r="AG51" s="3"/>
      <c r="AH51" s="3"/>
      <c r="AI51" s="3"/>
      <c r="AJ51" s="3"/>
      <c r="AK51" s="5"/>
      <c r="AL51" s="5"/>
      <c r="AM51" s="5"/>
      <c r="AN51" s="5"/>
      <c r="AO51" s="5"/>
    </row>
    <row r="52" spans="1:41" ht="42.6" customHeight="1" thickBot="1" x14ac:dyDescent="0.3">
      <c r="A52" s="334" t="s">
        <v>3647</v>
      </c>
      <c r="B52" s="335"/>
      <c r="C52" s="335"/>
      <c r="D52" s="335"/>
      <c r="E52" s="335"/>
      <c r="F52" s="335"/>
      <c r="G52" s="336"/>
      <c r="H52" s="336"/>
      <c r="I52" s="336"/>
      <c r="J52" s="329" t="s">
        <v>51</v>
      </c>
      <c r="K52" s="330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25"/>
      <c r="W52" s="26"/>
      <c r="X52" s="27" t="s">
        <v>3761</v>
      </c>
      <c r="Y52" s="3"/>
      <c r="Z52" s="3" t="s">
        <v>171</v>
      </c>
      <c r="AA52" s="3">
        <v>38</v>
      </c>
      <c r="AB52" s="3" t="s">
        <v>3898</v>
      </c>
      <c r="AC52" s="3" t="s">
        <v>3899</v>
      </c>
      <c r="AD52" s="3" t="str">
        <f t="shared" si="0"/>
        <v>QPV Dpt 38 Les Genêts Cancane Charlemagne Pont-Évêque, Vienne</v>
      </c>
      <c r="AE52" s="3"/>
      <c r="AF52" s="3"/>
      <c r="AG52" s="3"/>
      <c r="AH52" s="3"/>
      <c r="AI52" s="3"/>
      <c r="AJ52" s="3"/>
      <c r="AK52" s="5"/>
      <c r="AL52" s="5"/>
      <c r="AM52" s="5"/>
      <c r="AN52" s="5"/>
      <c r="AO52" s="5"/>
    </row>
    <row r="53" spans="1:41" ht="35.1" customHeight="1" thickBot="1" x14ac:dyDescent="0.3">
      <c r="A53" s="235" t="s">
        <v>4004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7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25"/>
      <c r="W53" s="26"/>
      <c r="X53" s="27" t="s">
        <v>3762</v>
      </c>
      <c r="Y53" s="3"/>
      <c r="Z53" s="3" t="s">
        <v>171</v>
      </c>
      <c r="AA53" s="3">
        <v>38</v>
      </c>
      <c r="AB53" s="3" t="s">
        <v>3900</v>
      </c>
      <c r="AC53" s="3" t="s">
        <v>3901</v>
      </c>
      <c r="AD53" s="3" t="str">
        <f t="shared" si="0"/>
        <v>QPV Dpt 38 La Plaine Saint-Marcellin</v>
      </c>
      <c r="AE53" s="3"/>
      <c r="AF53" s="3"/>
      <c r="AG53" s="3"/>
      <c r="AH53" s="3"/>
      <c r="AI53" s="3"/>
      <c r="AJ53" s="3"/>
      <c r="AK53" s="5"/>
      <c r="AL53" s="5"/>
      <c r="AM53" s="5"/>
      <c r="AN53" s="5"/>
      <c r="AO53" s="5"/>
    </row>
    <row r="54" spans="1:41" ht="21" customHeight="1" x14ac:dyDescent="0.25">
      <c r="A54" s="270" t="s">
        <v>12</v>
      </c>
      <c r="B54" s="271"/>
      <c r="C54" s="271"/>
      <c r="D54" s="271"/>
      <c r="E54" s="271"/>
      <c r="F54" s="271"/>
      <c r="G54" s="271"/>
      <c r="H54" s="271"/>
      <c r="I54" s="271"/>
      <c r="J54" s="271"/>
      <c r="K54" s="272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25"/>
      <c r="W54" s="26"/>
      <c r="X54" s="27" t="s">
        <v>3763</v>
      </c>
      <c r="Y54" s="3"/>
      <c r="Z54" s="3" t="s">
        <v>171</v>
      </c>
      <c r="AA54" s="3">
        <v>38</v>
      </c>
      <c r="AB54" s="3" t="s">
        <v>3902</v>
      </c>
      <c r="AC54" s="3" t="s">
        <v>3903</v>
      </c>
      <c r="AD54" s="3" t="str">
        <f t="shared" si="0"/>
        <v>QPV Dpt 38 Renaudie - Champberton - La Plaine Saint-Martin-d'Hères</v>
      </c>
      <c r="AE54" s="3"/>
      <c r="AF54" s="3"/>
      <c r="AG54" s="3"/>
      <c r="AH54" s="3"/>
      <c r="AI54" s="3"/>
      <c r="AJ54" s="3"/>
      <c r="AK54" s="5"/>
      <c r="AL54" s="5"/>
      <c r="AM54" s="5"/>
      <c r="AN54" s="5"/>
      <c r="AO54" s="5"/>
    </row>
    <row r="55" spans="1:41" ht="21" customHeight="1" x14ac:dyDescent="0.25">
      <c r="A55" s="223" t="s">
        <v>4008</v>
      </c>
      <c r="B55" s="224"/>
      <c r="C55" s="224"/>
      <c r="D55" s="224"/>
      <c r="E55" s="224"/>
      <c r="F55" s="225"/>
      <c r="G55" s="195">
        <f>I35</f>
        <v>0</v>
      </c>
      <c r="H55" s="196"/>
      <c r="I55" s="196"/>
      <c r="J55" s="196"/>
      <c r="K55" s="197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25"/>
      <c r="W55" s="26"/>
      <c r="X55" s="27" t="s">
        <v>3764</v>
      </c>
      <c r="Y55" s="3"/>
      <c r="Z55" s="3" t="s">
        <v>171</v>
      </c>
      <c r="AA55" s="3">
        <v>38</v>
      </c>
      <c r="AB55" s="3" t="s">
        <v>3904</v>
      </c>
      <c r="AC55" s="3" t="s">
        <v>3536</v>
      </c>
      <c r="AD55" s="3" t="str">
        <f t="shared" si="0"/>
        <v>QPV Dpt 38 Estressin Vienne</v>
      </c>
      <c r="AE55" s="3"/>
      <c r="AF55" s="3"/>
      <c r="AG55" s="3"/>
      <c r="AH55" s="3"/>
      <c r="AI55" s="3"/>
      <c r="AJ55" s="3"/>
      <c r="AK55" s="5"/>
      <c r="AL55" s="5"/>
      <c r="AM55" s="5"/>
      <c r="AN55" s="5"/>
      <c r="AO55" s="5"/>
    </row>
    <row r="56" spans="1:41" ht="25.9" customHeight="1" x14ac:dyDescent="0.25">
      <c r="A56" s="226"/>
      <c r="B56" s="227"/>
      <c r="C56" s="227"/>
      <c r="D56" s="227"/>
      <c r="E56" s="227"/>
      <c r="F56" s="228"/>
      <c r="G56" s="198"/>
      <c r="H56" s="199"/>
      <c r="I56" s="199"/>
      <c r="J56" s="199"/>
      <c r="K56" s="200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25"/>
      <c r="W56" s="26"/>
      <c r="X56" s="27" t="s">
        <v>3765</v>
      </c>
      <c r="Y56" s="3"/>
      <c r="Z56" s="3" t="s">
        <v>171</v>
      </c>
      <c r="AA56" s="3">
        <v>38</v>
      </c>
      <c r="AB56" s="3" t="s">
        <v>3905</v>
      </c>
      <c r="AC56" s="3" t="s">
        <v>3536</v>
      </c>
      <c r="AD56" s="3" t="str">
        <f t="shared" si="0"/>
        <v>QPV Dpt 38 Malissol Vienne</v>
      </c>
      <c r="AE56" s="3"/>
      <c r="AF56" s="3"/>
      <c r="AG56" s="3"/>
      <c r="AH56" s="3"/>
      <c r="AI56" s="3"/>
      <c r="AJ56" s="3"/>
      <c r="AK56" s="5"/>
      <c r="AL56" s="5"/>
      <c r="AM56" s="5"/>
      <c r="AN56" s="5"/>
      <c r="AO56" s="5"/>
    </row>
    <row r="57" spans="1:41" ht="37.5" customHeight="1" x14ac:dyDescent="0.25">
      <c r="A57" s="412" t="s">
        <v>3946</v>
      </c>
      <c r="B57" s="413"/>
      <c r="C57" s="413"/>
      <c r="D57" s="416" t="s">
        <v>13</v>
      </c>
      <c r="E57" s="416"/>
      <c r="F57" s="416"/>
      <c r="G57" s="416"/>
      <c r="H57" s="416" t="s">
        <v>3672</v>
      </c>
      <c r="I57" s="416"/>
      <c r="J57" s="404" t="s">
        <v>3673</v>
      </c>
      <c r="K57" s="405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25"/>
      <c r="W57" s="26"/>
      <c r="X57" s="27" t="s">
        <v>3766</v>
      </c>
      <c r="Y57" s="3"/>
      <c r="Z57" s="3" t="s">
        <v>171</v>
      </c>
      <c r="AA57" s="3">
        <v>38</v>
      </c>
      <c r="AB57" s="3" t="s">
        <v>3537</v>
      </c>
      <c r="AC57" s="3" t="s">
        <v>3536</v>
      </c>
      <c r="AD57" s="3" t="str">
        <f t="shared" si="0"/>
        <v>QPV Dpt 38 Vallée De Gère Vienne</v>
      </c>
      <c r="AE57" s="3"/>
      <c r="AF57" s="3"/>
      <c r="AG57" s="3"/>
      <c r="AH57" s="3"/>
      <c r="AI57" s="3"/>
      <c r="AJ57" s="3"/>
      <c r="AK57" s="5"/>
      <c r="AL57" s="5"/>
      <c r="AM57" s="5"/>
      <c r="AN57" s="5"/>
      <c r="AO57" s="5"/>
    </row>
    <row r="58" spans="1:41" ht="25.9" customHeight="1" x14ac:dyDescent="0.25">
      <c r="A58" s="414"/>
      <c r="B58" s="415"/>
      <c r="C58" s="415"/>
      <c r="D58" s="217"/>
      <c r="E58" s="217"/>
      <c r="F58" s="217"/>
      <c r="G58" s="217"/>
      <c r="H58" s="216"/>
      <c r="I58" s="216"/>
      <c r="J58" s="309" t="s">
        <v>14</v>
      </c>
      <c r="K58" s="310"/>
      <c r="L58" s="294"/>
      <c r="M58" s="295"/>
      <c r="N58" s="295"/>
      <c r="O58" s="295"/>
      <c r="P58" s="295"/>
      <c r="Q58" s="295"/>
      <c r="R58" s="295"/>
      <c r="S58" s="295"/>
      <c r="T58" s="295"/>
      <c r="U58" s="295"/>
      <c r="V58" s="25"/>
      <c r="W58" s="26"/>
      <c r="X58" s="27" t="s">
        <v>3767</v>
      </c>
      <c r="Y58" s="33"/>
      <c r="Z58" s="3" t="s">
        <v>171</v>
      </c>
      <c r="AA58" s="3">
        <v>38</v>
      </c>
      <c r="AB58" s="3" t="s">
        <v>3538</v>
      </c>
      <c r="AC58" s="3" t="s">
        <v>3539</v>
      </c>
      <c r="AD58" s="3" t="str">
        <f t="shared" si="0"/>
        <v>QPV Dpt 38 Les Roches Villefontaine</v>
      </c>
      <c r="AE58" s="3"/>
      <c r="AF58" s="3"/>
      <c r="AG58" s="3"/>
      <c r="AH58" s="3"/>
      <c r="AI58" s="3"/>
      <c r="AJ58" s="3"/>
      <c r="AK58" s="5"/>
      <c r="AL58" s="5"/>
      <c r="AM58" s="5"/>
      <c r="AN58" s="5"/>
      <c r="AO58" s="5"/>
    </row>
    <row r="59" spans="1:41" ht="25.9" customHeight="1" x14ac:dyDescent="0.25">
      <c r="A59" s="414"/>
      <c r="B59" s="415"/>
      <c r="C59" s="415"/>
      <c r="D59" s="217"/>
      <c r="E59" s="217"/>
      <c r="F59" s="217"/>
      <c r="G59" s="217"/>
      <c r="H59" s="216"/>
      <c r="I59" s="216"/>
      <c r="J59" s="309" t="s">
        <v>14</v>
      </c>
      <c r="K59" s="310"/>
      <c r="L59" s="28"/>
      <c r="M59" s="45"/>
      <c r="N59" s="45"/>
      <c r="O59" s="45"/>
      <c r="P59" s="45"/>
      <c r="Q59" s="45"/>
      <c r="R59" s="45"/>
      <c r="S59" s="45"/>
      <c r="T59" s="45"/>
      <c r="U59" s="28"/>
      <c r="V59" s="25"/>
      <c r="W59" s="26"/>
      <c r="X59" s="27" t="s">
        <v>3768</v>
      </c>
      <c r="Y59" s="4"/>
      <c r="Z59" s="3" t="s">
        <v>171</v>
      </c>
      <c r="AA59" s="3">
        <v>38</v>
      </c>
      <c r="AB59" s="3" t="s">
        <v>3540</v>
      </c>
      <c r="AC59" s="3" t="s">
        <v>3539</v>
      </c>
      <c r="AD59" s="3" t="str">
        <f t="shared" si="0"/>
        <v>QPV Dpt 38 Saint Bonnet Villefontaine</v>
      </c>
      <c r="AE59" s="3"/>
      <c r="AF59" s="3"/>
      <c r="AG59" s="3"/>
      <c r="AH59" s="3"/>
      <c r="AI59" s="3"/>
      <c r="AJ59" s="3"/>
      <c r="AK59" s="5"/>
      <c r="AL59" s="5"/>
      <c r="AM59" s="5"/>
      <c r="AN59" s="5"/>
      <c r="AO59" s="5"/>
    </row>
    <row r="60" spans="1:41" ht="25.9" customHeight="1" x14ac:dyDescent="0.25">
      <c r="A60" s="414"/>
      <c r="B60" s="415"/>
      <c r="C60" s="415"/>
      <c r="D60" s="217"/>
      <c r="E60" s="217" t="s">
        <v>3622</v>
      </c>
      <c r="F60" s="217"/>
      <c r="G60" s="217"/>
      <c r="H60" s="216"/>
      <c r="I60" s="216"/>
      <c r="J60" s="309" t="s">
        <v>14</v>
      </c>
      <c r="K60" s="310"/>
      <c r="L60" s="28"/>
      <c r="M60" s="45"/>
      <c r="N60" s="45"/>
      <c r="O60" s="45"/>
      <c r="P60" s="45"/>
      <c r="Q60" s="45"/>
      <c r="R60" s="45"/>
      <c r="S60" s="45"/>
      <c r="T60" s="45"/>
      <c r="U60" s="28"/>
      <c r="V60" s="25"/>
      <c r="W60" s="26"/>
      <c r="X60" s="27" t="s">
        <v>3769</v>
      </c>
      <c r="Y60" s="4"/>
      <c r="Z60" s="3" t="s">
        <v>171</v>
      </c>
      <c r="AA60" s="3">
        <v>38</v>
      </c>
      <c r="AB60" s="3" t="s">
        <v>3541</v>
      </c>
      <c r="AC60" s="3" t="s">
        <v>3542</v>
      </c>
      <c r="AD60" s="3" t="str">
        <f t="shared" si="0"/>
        <v>QPV Dpt 38 Brunetière Voiron</v>
      </c>
      <c r="AE60" s="3"/>
      <c r="AF60" s="3"/>
      <c r="AG60" s="3"/>
      <c r="AH60" s="3"/>
      <c r="AI60" s="3"/>
      <c r="AJ60" s="3"/>
      <c r="AK60" s="5"/>
      <c r="AL60" s="5"/>
      <c r="AM60" s="5"/>
      <c r="AN60" s="5"/>
      <c r="AO60" s="5"/>
    </row>
    <row r="61" spans="1:41" ht="25.9" customHeight="1" x14ac:dyDescent="0.25">
      <c r="A61" s="414"/>
      <c r="B61" s="415"/>
      <c r="C61" s="415"/>
      <c r="D61" s="217"/>
      <c r="E61" s="217"/>
      <c r="F61" s="217"/>
      <c r="G61" s="217"/>
      <c r="H61" s="216"/>
      <c r="I61" s="216"/>
      <c r="J61" s="309" t="s">
        <v>14</v>
      </c>
      <c r="K61" s="310"/>
      <c r="L61" s="178"/>
      <c r="M61" s="178"/>
      <c r="N61" s="178"/>
      <c r="O61" s="178"/>
      <c r="P61" s="178"/>
      <c r="Q61" s="278"/>
      <c r="R61" s="278"/>
      <c r="S61" s="278"/>
      <c r="T61" s="278"/>
      <c r="U61" s="28"/>
      <c r="V61" s="25"/>
      <c r="W61" s="26"/>
      <c r="X61" s="27" t="s">
        <v>3770</v>
      </c>
      <c r="Y61" s="3"/>
      <c r="Z61" s="3" t="s">
        <v>171</v>
      </c>
      <c r="AA61" s="3">
        <v>42</v>
      </c>
      <c r="AB61" s="3" t="s">
        <v>88</v>
      </c>
      <c r="AC61" s="3" t="s">
        <v>3543</v>
      </c>
      <c r="AD61" s="3" t="str">
        <f t="shared" si="0"/>
        <v>QPV Dpt 42 La Chapelle Andrézieux-Bouthéon</v>
      </c>
      <c r="AE61" s="3"/>
      <c r="AF61" s="3"/>
      <c r="AG61" s="3"/>
      <c r="AH61" s="3"/>
      <c r="AI61" s="3"/>
      <c r="AJ61" s="3"/>
      <c r="AK61" s="5"/>
      <c r="AL61" s="5"/>
      <c r="AM61" s="5"/>
      <c r="AN61" s="5"/>
      <c r="AO61" s="5"/>
    </row>
    <row r="62" spans="1:41" ht="25.9" customHeight="1" x14ac:dyDescent="0.25">
      <c r="A62" s="414"/>
      <c r="B62" s="415"/>
      <c r="C62" s="415"/>
      <c r="D62" s="217"/>
      <c r="E62" s="217"/>
      <c r="F62" s="217"/>
      <c r="G62" s="217"/>
      <c r="H62" s="216"/>
      <c r="I62" s="216"/>
      <c r="J62" s="309" t="s">
        <v>14</v>
      </c>
      <c r="K62" s="310"/>
      <c r="L62" s="31"/>
      <c r="M62" s="43"/>
      <c r="N62" s="43"/>
      <c r="O62" s="43"/>
      <c r="P62" s="43"/>
      <c r="Q62" s="44"/>
      <c r="R62" s="44"/>
      <c r="S62" s="44"/>
      <c r="T62" s="44"/>
      <c r="U62" s="28"/>
      <c r="V62" s="25"/>
      <c r="W62" s="26"/>
      <c r="X62" s="27" t="s">
        <v>3771</v>
      </c>
      <c r="Y62" s="3"/>
      <c r="Z62" s="3" t="s">
        <v>171</v>
      </c>
      <c r="AA62" s="3">
        <v>42</v>
      </c>
      <c r="AB62" s="3" t="s">
        <v>3544</v>
      </c>
      <c r="AC62" s="3" t="s">
        <v>3545</v>
      </c>
      <c r="AD62" s="3" t="str">
        <f t="shared" si="0"/>
        <v xml:space="preserve">QPV Dpt 42 Le Dorlay - Les Pins - La Bachasse La Grand-Croix, Saint-Paul-en-Jarez  </v>
      </c>
      <c r="AE62" s="3"/>
      <c r="AF62" s="3"/>
      <c r="AG62" s="3"/>
      <c r="AH62" s="3"/>
      <c r="AI62" s="3"/>
      <c r="AJ62" s="3"/>
      <c r="AK62" s="5"/>
      <c r="AL62" s="5"/>
      <c r="AM62" s="5"/>
      <c r="AN62" s="5"/>
      <c r="AO62" s="5"/>
    </row>
    <row r="63" spans="1:41" ht="25.9" customHeight="1" x14ac:dyDescent="0.25">
      <c r="A63" s="414"/>
      <c r="B63" s="415"/>
      <c r="C63" s="415"/>
      <c r="D63" s="217"/>
      <c r="E63" s="217"/>
      <c r="F63" s="217"/>
      <c r="G63" s="217"/>
      <c r="H63" s="216"/>
      <c r="I63" s="216"/>
      <c r="J63" s="309" t="s">
        <v>14</v>
      </c>
      <c r="K63" s="310"/>
      <c r="L63" s="31"/>
      <c r="M63" s="43"/>
      <c r="N63" s="43"/>
      <c r="O63" s="43"/>
      <c r="P63" s="43"/>
      <c r="Q63" s="44"/>
      <c r="R63" s="44"/>
      <c r="S63" s="44"/>
      <c r="T63" s="44"/>
      <c r="U63" s="28"/>
      <c r="V63" s="25"/>
      <c r="W63" s="26"/>
      <c r="X63" s="27" t="s">
        <v>3772</v>
      </c>
      <c r="Y63" s="3"/>
      <c r="Z63" s="3" t="s">
        <v>171</v>
      </c>
      <c r="AA63" s="3">
        <v>42</v>
      </c>
      <c r="AB63" s="3" t="s">
        <v>3546</v>
      </c>
      <c r="AC63" s="3" t="s">
        <v>3547</v>
      </c>
      <c r="AD63" s="3" t="str">
        <f t="shared" si="0"/>
        <v>QPV Dpt 42 Montcel - Centre Ville La Ricamarie</v>
      </c>
      <c r="AE63" s="3"/>
      <c r="AF63" s="3"/>
      <c r="AG63" s="3"/>
      <c r="AH63" s="3"/>
      <c r="AI63" s="3"/>
      <c r="AJ63" s="3"/>
      <c r="AK63" s="5"/>
      <c r="AL63" s="5"/>
      <c r="AM63" s="5"/>
      <c r="AN63" s="5"/>
      <c r="AO63" s="5"/>
    </row>
    <row r="64" spans="1:41" ht="25.9" customHeight="1" x14ac:dyDescent="0.25">
      <c r="A64" s="414"/>
      <c r="B64" s="415"/>
      <c r="C64" s="415"/>
      <c r="D64" s="217"/>
      <c r="E64" s="217"/>
      <c r="F64" s="217"/>
      <c r="G64" s="217"/>
      <c r="H64" s="216"/>
      <c r="I64" s="216"/>
      <c r="J64" s="309" t="s">
        <v>14</v>
      </c>
      <c r="K64" s="310"/>
      <c r="L64" s="31"/>
      <c r="M64" s="43"/>
      <c r="N64" s="43"/>
      <c r="O64" s="43"/>
      <c r="P64" s="43"/>
      <c r="Q64" s="44"/>
      <c r="R64" s="44"/>
      <c r="S64" s="44"/>
      <c r="T64" s="44"/>
      <c r="U64" s="28"/>
      <c r="V64" s="25"/>
      <c r="W64" s="26"/>
      <c r="X64" s="27" t="s">
        <v>3773</v>
      </c>
      <c r="Y64" s="3"/>
      <c r="Z64" s="3" t="s">
        <v>171</v>
      </c>
      <c r="AA64" s="3">
        <v>42</v>
      </c>
      <c r="AB64" s="3" t="s">
        <v>3548</v>
      </c>
      <c r="AC64" s="3" t="s">
        <v>3549</v>
      </c>
      <c r="AD64" s="3" t="str">
        <f t="shared" si="0"/>
        <v xml:space="preserve">QPV Dpt 42 La Romière Le Chambon-Feugerolles  </v>
      </c>
      <c r="AE64" s="3"/>
      <c r="AF64" s="3"/>
      <c r="AG64" s="3"/>
      <c r="AH64" s="3"/>
      <c r="AI64" s="3"/>
      <c r="AJ64" s="3"/>
      <c r="AK64" s="5"/>
      <c r="AL64" s="5"/>
      <c r="AM64" s="5"/>
      <c r="AN64" s="5"/>
      <c r="AO64" s="5"/>
    </row>
    <row r="65" spans="1:41" ht="25.9" customHeight="1" x14ac:dyDescent="0.2">
      <c r="A65" s="414"/>
      <c r="B65" s="415"/>
      <c r="C65" s="415"/>
      <c r="D65" s="217"/>
      <c r="E65" s="217"/>
      <c r="F65" s="217"/>
      <c r="G65" s="217"/>
      <c r="H65" s="216"/>
      <c r="I65" s="216"/>
      <c r="J65" s="309" t="s">
        <v>14</v>
      </c>
      <c r="K65" s="310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25"/>
      <c r="W65" s="26"/>
      <c r="X65" s="27" t="s">
        <v>3774</v>
      </c>
      <c r="Y65" s="3"/>
      <c r="Z65" s="3" t="s">
        <v>171</v>
      </c>
      <c r="AA65" s="3">
        <v>42</v>
      </c>
      <c r="AB65" s="3" t="s">
        <v>3550</v>
      </c>
      <c r="AC65" s="3" t="s">
        <v>3551</v>
      </c>
      <c r="AD65" s="3" t="str">
        <f t="shared" si="0"/>
        <v xml:space="preserve">QPV Dpt 42 Montrambert Méline Le Chambon-Feugerolles, La Ricamarie </v>
      </c>
      <c r="AE65" s="3"/>
      <c r="AF65" s="3"/>
      <c r="AG65" s="3"/>
      <c r="AH65" s="3"/>
      <c r="AI65" s="3"/>
      <c r="AJ65" s="3"/>
      <c r="AK65" s="5"/>
      <c r="AL65" s="5"/>
      <c r="AM65" s="5"/>
      <c r="AN65" s="5"/>
      <c r="AO65" s="5"/>
    </row>
    <row r="66" spans="1:41" s="7" customFormat="1" ht="25.9" customHeight="1" x14ac:dyDescent="0.2">
      <c r="A66" s="414"/>
      <c r="B66" s="415"/>
      <c r="C66" s="415"/>
      <c r="D66" s="217"/>
      <c r="E66" s="217"/>
      <c r="F66" s="217"/>
      <c r="G66" s="217"/>
      <c r="H66" s="216"/>
      <c r="I66" s="216"/>
      <c r="J66" s="309" t="s">
        <v>14</v>
      </c>
      <c r="K66" s="310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25"/>
      <c r="W66" s="26"/>
      <c r="X66" s="27" t="s">
        <v>3775</v>
      </c>
      <c r="Y66" s="3"/>
      <c r="Z66" s="3" t="s">
        <v>171</v>
      </c>
      <c r="AA66" s="3">
        <v>42</v>
      </c>
      <c r="AB66" s="3" t="s">
        <v>3552</v>
      </c>
      <c r="AC66" s="3" t="s">
        <v>3553</v>
      </c>
      <c r="AD66" s="3" t="str">
        <f t="shared" si="0"/>
        <v>QPV Dpt 42 Beauregard Montbrison</v>
      </c>
      <c r="AE66" s="3"/>
      <c r="AF66" s="3"/>
      <c r="AG66" s="4"/>
      <c r="AH66" s="4"/>
      <c r="AI66" s="4"/>
      <c r="AJ66" s="4"/>
      <c r="AK66" s="6"/>
      <c r="AL66" s="6"/>
      <c r="AM66" s="6"/>
      <c r="AN66" s="6"/>
      <c r="AO66" s="6"/>
    </row>
    <row r="67" spans="1:41" ht="25.5" customHeight="1" thickBot="1" x14ac:dyDescent="0.3">
      <c r="A67" s="414"/>
      <c r="B67" s="415"/>
      <c r="C67" s="415"/>
      <c r="D67" s="279"/>
      <c r="E67" s="279"/>
      <c r="F67" s="279"/>
      <c r="G67" s="279"/>
      <c r="H67" s="280"/>
      <c r="I67" s="280"/>
      <c r="J67" s="495" t="s">
        <v>14</v>
      </c>
      <c r="K67" s="496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25"/>
      <c r="W67" s="26"/>
      <c r="X67" s="27" t="s">
        <v>3776</v>
      </c>
      <c r="Y67" s="3"/>
      <c r="Z67" s="3" t="s">
        <v>171</v>
      </c>
      <c r="AA67" s="3">
        <v>42</v>
      </c>
      <c r="AB67" s="3" t="s">
        <v>3554</v>
      </c>
      <c r="AC67" s="3" t="s">
        <v>3555</v>
      </c>
      <c r="AD67" s="3" t="str">
        <f t="shared" ref="AD67:AD130" si="1">CONCATENATE(Z67," ",AA67," ",AB67," ",AC67)</f>
        <v>QPV Dpt 42 Centre Ville Rive-de-Gier</v>
      </c>
      <c r="AE67" s="3"/>
      <c r="AF67" s="3"/>
      <c r="AG67" s="3"/>
      <c r="AH67" s="3"/>
      <c r="AI67" s="3"/>
      <c r="AJ67" s="3"/>
      <c r="AK67" s="5"/>
      <c r="AL67" s="5"/>
      <c r="AM67" s="5"/>
      <c r="AN67" s="5"/>
      <c r="AO67" s="5"/>
    </row>
    <row r="68" spans="1:41" ht="25.9" customHeight="1" thickBot="1" x14ac:dyDescent="0.3">
      <c r="A68" s="325" t="s">
        <v>15</v>
      </c>
      <c r="B68" s="326"/>
      <c r="C68" s="326"/>
      <c r="D68" s="326"/>
      <c r="E68" s="326"/>
      <c r="F68" s="326"/>
      <c r="G68" s="326"/>
      <c r="H68" s="326"/>
      <c r="I68" s="326"/>
      <c r="J68" s="326"/>
      <c r="K68" s="327"/>
      <c r="L68" s="178"/>
      <c r="M68" s="178"/>
      <c r="N68" s="178"/>
      <c r="O68" s="178"/>
      <c r="P68" s="178"/>
      <c r="Q68" s="278"/>
      <c r="R68" s="278"/>
      <c r="S68" s="278"/>
      <c r="T68" s="278"/>
      <c r="U68" s="28"/>
      <c r="V68" s="25"/>
      <c r="W68" s="26"/>
      <c r="X68" s="27" t="s">
        <v>3777</v>
      </c>
      <c r="Y68" s="3"/>
      <c r="Z68" s="3" t="s">
        <v>171</v>
      </c>
      <c r="AA68" s="3">
        <v>42</v>
      </c>
      <c r="AB68" s="3" t="s">
        <v>3556</v>
      </c>
      <c r="AC68" s="3" t="s">
        <v>3555</v>
      </c>
      <c r="AD68" s="3" t="str">
        <f t="shared" si="1"/>
        <v>QPV Dpt 42 Grand Pont Rive-de-Gier</v>
      </c>
      <c r="AE68" s="3"/>
      <c r="AF68" s="3"/>
      <c r="AG68" s="3"/>
      <c r="AH68" s="3"/>
      <c r="AI68" s="3"/>
      <c r="AJ68" s="3"/>
      <c r="AK68" s="5"/>
      <c r="AL68" s="5"/>
      <c r="AM68" s="5"/>
      <c r="AN68" s="5"/>
      <c r="AO68" s="5"/>
    </row>
    <row r="69" spans="1:41" ht="45.75" customHeight="1" thickBot="1" x14ac:dyDescent="0.3">
      <c r="A69" s="315"/>
      <c r="B69" s="316"/>
      <c r="C69" s="316"/>
      <c r="D69" s="438" t="s">
        <v>3663</v>
      </c>
      <c r="E69" s="439"/>
      <c r="F69" s="61" t="s">
        <v>3662</v>
      </c>
      <c r="G69" s="218" t="s">
        <v>3661</v>
      </c>
      <c r="H69" s="219"/>
      <c r="I69" s="219"/>
      <c r="J69" s="219"/>
      <c r="K69" s="220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25"/>
      <c r="W69" s="26"/>
      <c r="X69" s="27" t="s">
        <v>3778</v>
      </c>
      <c r="Y69" s="3"/>
      <c r="Z69" s="3" t="s">
        <v>171</v>
      </c>
      <c r="AA69" s="3">
        <v>42</v>
      </c>
      <c r="AB69" s="3" t="s">
        <v>3906</v>
      </c>
      <c r="AC69" s="3" t="s">
        <v>3557</v>
      </c>
      <c r="AD69" s="3" t="str">
        <f t="shared" si="1"/>
        <v>QPV Dpt 42 Bourgogne Roanne</v>
      </c>
      <c r="AE69" s="3"/>
      <c r="AF69" s="3"/>
      <c r="AG69" s="3"/>
      <c r="AH69" s="3"/>
      <c r="AI69" s="3"/>
      <c r="AJ69" s="3"/>
      <c r="AK69" s="5"/>
      <c r="AL69" s="5"/>
      <c r="AM69" s="5"/>
      <c r="AN69" s="5"/>
      <c r="AO69" s="5"/>
    </row>
    <row r="70" spans="1:41" ht="75.75" customHeight="1" thickBot="1" x14ac:dyDescent="0.3">
      <c r="A70" s="401" t="s">
        <v>3648</v>
      </c>
      <c r="B70" s="402"/>
      <c r="C70" s="403"/>
      <c r="D70" s="323"/>
      <c r="E70" s="324"/>
      <c r="F70" s="37"/>
      <c r="G70" s="221"/>
      <c r="H70" s="221"/>
      <c r="I70" s="221"/>
      <c r="J70" s="221"/>
      <c r="K70" s="222"/>
      <c r="L70" s="24"/>
      <c r="M70" s="42"/>
      <c r="N70" s="42"/>
      <c r="O70" s="42"/>
      <c r="P70" s="42"/>
      <c r="Q70" s="42"/>
      <c r="R70" s="42"/>
      <c r="S70" s="42"/>
      <c r="T70" s="42"/>
      <c r="U70" s="24"/>
      <c r="V70" s="25"/>
      <c r="W70" s="26"/>
      <c r="X70" s="27" t="s">
        <v>3779</v>
      </c>
      <c r="Y70" s="3"/>
      <c r="Z70" s="3" t="s">
        <v>171</v>
      </c>
      <c r="AA70" s="3">
        <v>42</v>
      </c>
      <c r="AB70" s="3" t="s">
        <v>3558</v>
      </c>
      <c r="AC70" s="3" t="s">
        <v>3557</v>
      </c>
      <c r="AD70" s="3" t="str">
        <f t="shared" si="1"/>
        <v>QPV Dpt 42 Le Parc Roanne</v>
      </c>
      <c r="AE70" s="3"/>
      <c r="AF70" s="3"/>
      <c r="AG70" s="3"/>
      <c r="AH70" s="3"/>
      <c r="AI70" s="3"/>
      <c r="AJ70" s="3"/>
      <c r="AK70" s="5"/>
      <c r="AL70" s="5"/>
      <c r="AM70" s="5"/>
      <c r="AN70" s="5"/>
      <c r="AO70" s="5"/>
    </row>
    <row r="71" spans="1:41" ht="75.75" customHeight="1" thickBot="1" x14ac:dyDescent="0.3">
      <c r="A71" s="320" t="s">
        <v>3649</v>
      </c>
      <c r="B71" s="321"/>
      <c r="C71" s="322"/>
      <c r="D71" s="288"/>
      <c r="E71" s="289"/>
      <c r="F71" s="37"/>
      <c r="G71" s="281"/>
      <c r="H71" s="281"/>
      <c r="I71" s="281"/>
      <c r="J71" s="281"/>
      <c r="K71" s="282"/>
      <c r="L71" s="24"/>
      <c r="M71" s="42"/>
      <c r="N71" s="42"/>
      <c r="O71" s="42"/>
      <c r="P71" s="42"/>
      <c r="Q71" s="42"/>
      <c r="R71" s="42"/>
      <c r="S71" s="42"/>
      <c r="T71" s="42"/>
      <c r="U71" s="24"/>
      <c r="V71" s="25"/>
      <c r="W71" s="26"/>
      <c r="X71" s="27" t="s">
        <v>3780</v>
      </c>
      <c r="Y71" s="3"/>
      <c r="Z71" s="3" t="s">
        <v>171</v>
      </c>
      <c r="AA71" s="3">
        <v>42</v>
      </c>
      <c r="AB71" s="3" t="s">
        <v>3559</v>
      </c>
      <c r="AC71" s="3" t="s">
        <v>3560</v>
      </c>
      <c r="AD71" s="3" t="str">
        <f t="shared" si="1"/>
        <v xml:space="preserve">QPV Dpt 42 Mayollet Roanne  </v>
      </c>
      <c r="AE71" s="3"/>
      <c r="AF71" s="3"/>
      <c r="AG71" s="3"/>
      <c r="AH71" s="3"/>
      <c r="AI71" s="3"/>
      <c r="AJ71" s="3"/>
      <c r="AK71" s="5"/>
      <c r="AL71" s="5"/>
      <c r="AM71" s="5"/>
      <c r="AN71" s="5"/>
      <c r="AO71" s="5"/>
    </row>
    <row r="72" spans="1:41" ht="75.75" customHeight="1" thickBot="1" x14ac:dyDescent="0.3">
      <c r="A72" s="320" t="s">
        <v>3650</v>
      </c>
      <c r="B72" s="321"/>
      <c r="C72" s="322"/>
      <c r="D72" s="288"/>
      <c r="E72" s="289"/>
      <c r="F72" s="37"/>
      <c r="G72" s="281"/>
      <c r="H72" s="281"/>
      <c r="I72" s="281"/>
      <c r="J72" s="281"/>
      <c r="K72" s="282"/>
      <c r="L72" s="24"/>
      <c r="M72" s="42"/>
      <c r="N72" s="42"/>
      <c r="O72" s="42"/>
      <c r="P72" s="42"/>
      <c r="Q72" s="42"/>
      <c r="R72" s="42"/>
      <c r="S72" s="42"/>
      <c r="T72" s="42"/>
      <c r="U72" s="24"/>
      <c r="V72" s="25"/>
      <c r="W72" s="26"/>
      <c r="X72" s="27" t="s">
        <v>3781</v>
      </c>
      <c r="Y72" s="3"/>
      <c r="Z72" s="3" t="s">
        <v>171</v>
      </c>
      <c r="AA72" s="3">
        <v>42</v>
      </c>
      <c r="AB72" s="3" t="s">
        <v>3554</v>
      </c>
      <c r="AC72" s="3" t="s">
        <v>3561</v>
      </c>
      <c r="AD72" s="3" t="str">
        <f t="shared" si="1"/>
        <v>QPV Dpt 42 Centre Ville Saint-Chamond</v>
      </c>
      <c r="AE72" s="3"/>
      <c r="AF72" s="3"/>
      <c r="AG72" s="3"/>
      <c r="AH72" s="3"/>
      <c r="AI72" s="3"/>
      <c r="AJ72" s="3"/>
      <c r="AK72" s="5"/>
      <c r="AL72" s="5"/>
      <c r="AM72" s="5"/>
      <c r="AN72" s="5"/>
      <c r="AO72" s="5"/>
    </row>
    <row r="73" spans="1:41" ht="75.75" customHeight="1" thickBot="1" x14ac:dyDescent="0.3">
      <c r="A73" s="320" t="s">
        <v>3961</v>
      </c>
      <c r="B73" s="321"/>
      <c r="C73" s="322"/>
      <c r="D73" s="288"/>
      <c r="E73" s="289"/>
      <c r="F73" s="37"/>
      <c r="G73" s="281"/>
      <c r="H73" s="281"/>
      <c r="I73" s="281"/>
      <c r="J73" s="281"/>
      <c r="K73" s="282"/>
      <c r="L73" s="24"/>
      <c r="M73" s="42"/>
      <c r="N73" s="42"/>
      <c r="O73" s="42"/>
      <c r="P73" s="42"/>
      <c r="Q73" s="42"/>
      <c r="R73" s="42"/>
      <c r="S73" s="42"/>
      <c r="T73" s="42"/>
      <c r="U73" s="24"/>
      <c r="V73" s="25"/>
      <c r="W73" s="34"/>
      <c r="X73" s="27" t="s">
        <v>3782</v>
      </c>
      <c r="Y73" s="3"/>
      <c r="Z73" s="3" t="s">
        <v>171</v>
      </c>
      <c r="AA73" s="3">
        <v>42</v>
      </c>
      <c r="AB73" s="3" t="s">
        <v>3562</v>
      </c>
      <c r="AC73" s="3" t="s">
        <v>3563</v>
      </c>
      <c r="AD73" s="3" t="str">
        <f t="shared" si="1"/>
        <v xml:space="preserve">QPV Dpt 42 St Julien - Crêt De L'Oeillet Saint-Chamond  </v>
      </c>
      <c r="AE73" s="3"/>
      <c r="AF73" s="3"/>
      <c r="AG73" s="3"/>
      <c r="AH73" s="3"/>
      <c r="AI73" s="3"/>
      <c r="AJ73" s="3"/>
      <c r="AK73" s="5"/>
      <c r="AL73" s="5"/>
      <c r="AM73" s="5"/>
      <c r="AN73" s="5"/>
      <c r="AO73" s="5"/>
    </row>
    <row r="74" spans="1:41" ht="75.75" customHeight="1" thickBot="1" x14ac:dyDescent="0.3">
      <c r="A74" s="320" t="s">
        <v>3651</v>
      </c>
      <c r="B74" s="321"/>
      <c r="C74" s="322"/>
      <c r="D74" s="288"/>
      <c r="E74" s="289"/>
      <c r="F74" s="37"/>
      <c r="G74" s="281"/>
      <c r="H74" s="281"/>
      <c r="I74" s="281"/>
      <c r="J74" s="281"/>
      <c r="K74" s="282"/>
      <c r="L74" s="24"/>
      <c r="M74" s="42"/>
      <c r="N74" s="42"/>
      <c r="O74" s="42"/>
      <c r="P74" s="42"/>
      <c r="Q74" s="42"/>
      <c r="R74" s="42"/>
      <c r="S74" s="42"/>
      <c r="T74" s="42"/>
      <c r="U74" s="24"/>
      <c r="V74" s="25"/>
      <c r="W74" s="26"/>
      <c r="X74" s="27" t="s">
        <v>3783</v>
      </c>
      <c r="Y74" s="3"/>
      <c r="Z74" s="3" t="s">
        <v>171</v>
      </c>
      <c r="AA74" s="3">
        <v>42</v>
      </c>
      <c r="AB74" s="3" t="s">
        <v>3564</v>
      </c>
      <c r="AC74" s="3" t="s">
        <v>3565</v>
      </c>
      <c r="AD74" s="3" t="str">
        <f t="shared" si="1"/>
        <v>QPV Dpt 42 Cotonne Montferré Saint-Étienne</v>
      </c>
      <c r="AE74" s="3"/>
      <c r="AF74" s="3"/>
      <c r="AG74" s="3"/>
      <c r="AH74" s="3"/>
      <c r="AI74" s="3"/>
      <c r="AJ74" s="3"/>
      <c r="AK74" s="5"/>
      <c r="AL74" s="5"/>
      <c r="AM74" s="5"/>
      <c r="AN74" s="5"/>
      <c r="AO74" s="5"/>
    </row>
    <row r="75" spans="1:41" ht="75.75" customHeight="1" thickBot="1" x14ac:dyDescent="0.3">
      <c r="A75" s="201" t="s">
        <v>3652</v>
      </c>
      <c r="B75" s="202"/>
      <c r="C75" s="203"/>
      <c r="D75" s="214"/>
      <c r="E75" s="215"/>
      <c r="F75" s="37"/>
      <c r="G75" s="283"/>
      <c r="H75" s="283"/>
      <c r="I75" s="283"/>
      <c r="J75" s="283"/>
      <c r="K75" s="284"/>
      <c r="L75" s="24"/>
      <c r="M75" s="42"/>
      <c r="N75" s="42"/>
      <c r="O75" s="42"/>
      <c r="P75" s="42"/>
      <c r="Q75" s="42"/>
      <c r="R75" s="42"/>
      <c r="S75" s="42"/>
      <c r="T75" s="42"/>
      <c r="U75" s="24"/>
      <c r="V75" s="25"/>
      <c r="W75" s="26"/>
      <c r="X75" s="27" t="s">
        <v>3784</v>
      </c>
      <c r="Y75" s="3"/>
      <c r="Z75" s="3" t="s">
        <v>171</v>
      </c>
      <c r="AA75" s="3">
        <v>42</v>
      </c>
      <c r="AB75" s="3" t="s">
        <v>3566</v>
      </c>
      <c r="AC75" s="3" t="s">
        <v>3565</v>
      </c>
      <c r="AD75" s="3" t="str">
        <f t="shared" si="1"/>
        <v>QPV Dpt 42 Crêt De Roc - Soleil Saint-Étienne</v>
      </c>
      <c r="AE75" s="3"/>
      <c r="AF75" s="3"/>
      <c r="AG75" s="3"/>
      <c r="AH75" s="3"/>
      <c r="AI75" s="3"/>
      <c r="AJ75" s="3"/>
      <c r="AK75" s="5"/>
      <c r="AL75" s="5"/>
      <c r="AM75" s="5"/>
      <c r="AN75" s="5"/>
      <c r="AO75" s="5"/>
    </row>
    <row r="76" spans="1:41" ht="75.75" customHeight="1" thickBot="1" x14ac:dyDescent="0.3">
      <c r="A76" s="497" t="s">
        <v>3653</v>
      </c>
      <c r="B76" s="498"/>
      <c r="C76" s="499"/>
      <c r="D76" s="323"/>
      <c r="E76" s="324"/>
      <c r="F76" s="37"/>
      <c r="G76" s="221"/>
      <c r="H76" s="221"/>
      <c r="I76" s="221"/>
      <c r="J76" s="221"/>
      <c r="K76" s="222"/>
      <c r="L76" s="24"/>
      <c r="M76" s="42"/>
      <c r="N76" s="42"/>
      <c r="O76" s="42"/>
      <c r="P76" s="42"/>
      <c r="Q76" s="42"/>
      <c r="R76" s="42"/>
      <c r="S76" s="42"/>
      <c r="T76" s="42"/>
      <c r="U76" s="24"/>
      <c r="V76" s="25"/>
      <c r="W76" s="26"/>
      <c r="X76" s="27" t="s">
        <v>3785</v>
      </c>
      <c r="Y76" s="3"/>
      <c r="Z76" s="3" t="s">
        <v>171</v>
      </c>
      <c r="AA76" s="3">
        <v>42</v>
      </c>
      <c r="AB76" s="3" t="s">
        <v>3567</v>
      </c>
      <c r="AC76" s="3" t="s">
        <v>3565</v>
      </c>
      <c r="AD76" s="3" t="str">
        <f t="shared" si="1"/>
        <v>QPV Dpt 42 Montreynaud Saint-Étienne</v>
      </c>
      <c r="AE76" s="3"/>
      <c r="AF76" s="3"/>
      <c r="AG76" s="3"/>
      <c r="AH76" s="3"/>
      <c r="AI76" s="3"/>
      <c r="AJ76" s="3"/>
      <c r="AK76" s="5"/>
      <c r="AL76" s="5"/>
      <c r="AM76" s="5"/>
      <c r="AN76" s="5"/>
      <c r="AO76" s="5"/>
    </row>
    <row r="77" spans="1:41" ht="75.75" customHeight="1" thickBot="1" x14ac:dyDescent="0.3">
      <c r="A77" s="285" t="s">
        <v>3654</v>
      </c>
      <c r="B77" s="286"/>
      <c r="C77" s="287"/>
      <c r="D77" s="288"/>
      <c r="E77" s="289"/>
      <c r="F77" s="37"/>
      <c r="G77" s="281"/>
      <c r="H77" s="281"/>
      <c r="I77" s="281"/>
      <c r="J77" s="281"/>
      <c r="K77" s="282"/>
      <c r="L77" s="24"/>
      <c r="M77" s="42"/>
      <c r="N77" s="42"/>
      <c r="O77" s="42"/>
      <c r="P77" s="42"/>
      <c r="Q77" s="42"/>
      <c r="R77" s="42"/>
      <c r="S77" s="42"/>
      <c r="T77" s="42"/>
      <c r="U77" s="24"/>
      <c r="V77" s="25"/>
      <c r="W77" s="26"/>
      <c r="X77" s="27" t="s">
        <v>3786</v>
      </c>
      <c r="Y77" s="3"/>
      <c r="Z77" s="3" t="s">
        <v>171</v>
      </c>
      <c r="AA77" s="3">
        <v>42</v>
      </c>
      <c r="AB77" s="3" t="s">
        <v>3568</v>
      </c>
      <c r="AC77" s="3" t="s">
        <v>3565</v>
      </c>
      <c r="AD77" s="3" t="str">
        <f t="shared" si="1"/>
        <v>QPV Dpt 42 Quartiers Sud-Est Saint-Étienne</v>
      </c>
      <c r="AE77" s="3"/>
      <c r="AF77" s="3"/>
      <c r="AG77" s="3"/>
      <c r="AH77" s="3"/>
      <c r="AI77" s="3"/>
      <c r="AJ77" s="3"/>
      <c r="AK77" s="5"/>
      <c r="AL77" s="5"/>
      <c r="AM77" s="5"/>
      <c r="AN77" s="5"/>
      <c r="AO77" s="5"/>
    </row>
    <row r="78" spans="1:41" ht="75.75" customHeight="1" thickBot="1" x14ac:dyDescent="0.3">
      <c r="A78" s="285" t="s">
        <v>3655</v>
      </c>
      <c r="B78" s="286"/>
      <c r="C78" s="287"/>
      <c r="D78" s="288"/>
      <c r="E78" s="289"/>
      <c r="F78" s="37"/>
      <c r="G78" s="281"/>
      <c r="H78" s="281"/>
      <c r="I78" s="281"/>
      <c r="J78" s="281"/>
      <c r="K78" s="282"/>
      <c r="L78" s="24"/>
      <c r="M78" s="42"/>
      <c r="N78" s="42"/>
      <c r="O78" s="42"/>
      <c r="P78" s="42"/>
      <c r="Q78" s="42"/>
      <c r="R78" s="42"/>
      <c r="S78" s="42"/>
      <c r="T78" s="42"/>
      <c r="U78" s="24"/>
      <c r="V78" s="25"/>
      <c r="W78" s="26"/>
      <c r="X78" s="27" t="s">
        <v>3787</v>
      </c>
      <c r="Y78" s="3"/>
      <c r="Z78" s="3" t="s">
        <v>171</v>
      </c>
      <c r="AA78" s="3">
        <v>42</v>
      </c>
      <c r="AB78" s="3" t="s">
        <v>3569</v>
      </c>
      <c r="AC78" s="3" t="s">
        <v>3565</v>
      </c>
      <c r="AD78" s="3" t="str">
        <f t="shared" si="1"/>
        <v>QPV Dpt 42 Tarentaize Beaubrun Saint-Étienne</v>
      </c>
      <c r="AE78" s="3"/>
      <c r="AF78" s="3"/>
      <c r="AG78" s="3"/>
      <c r="AH78" s="3"/>
      <c r="AI78" s="3"/>
      <c r="AJ78" s="3"/>
      <c r="AK78" s="5"/>
      <c r="AL78" s="5"/>
      <c r="AM78" s="5"/>
      <c r="AN78" s="5"/>
      <c r="AO78" s="5"/>
    </row>
    <row r="79" spans="1:41" ht="75.75" customHeight="1" thickBot="1" x14ac:dyDescent="0.3">
      <c r="A79" s="285" t="s">
        <v>3660</v>
      </c>
      <c r="B79" s="286"/>
      <c r="C79" s="287"/>
      <c r="D79" s="288"/>
      <c r="E79" s="289"/>
      <c r="F79" s="37"/>
      <c r="G79" s="281"/>
      <c r="H79" s="281"/>
      <c r="I79" s="281"/>
      <c r="J79" s="281"/>
      <c r="K79" s="282"/>
      <c r="L79" s="24"/>
      <c r="M79" s="42"/>
      <c r="N79" s="42"/>
      <c r="O79" s="42"/>
      <c r="P79" s="42"/>
      <c r="Q79" s="42"/>
      <c r="R79" s="42"/>
      <c r="S79" s="42"/>
      <c r="T79" s="42"/>
      <c r="U79" s="24"/>
      <c r="V79" s="25"/>
      <c r="W79" s="26"/>
      <c r="X79" s="27" t="s">
        <v>3788</v>
      </c>
      <c r="Y79" s="3"/>
      <c r="Z79" s="3" t="s">
        <v>171</v>
      </c>
      <c r="AA79" s="3">
        <v>42</v>
      </c>
      <c r="AB79" s="3" t="s">
        <v>3570</v>
      </c>
      <c r="AC79" s="3" t="s">
        <v>3565</v>
      </c>
      <c r="AD79" s="3" t="str">
        <f t="shared" si="1"/>
        <v>QPV Dpt 42 Terrenoire Saint-Étienne</v>
      </c>
      <c r="AE79" s="3"/>
      <c r="AF79" s="3"/>
      <c r="AG79" s="3"/>
      <c r="AH79" s="3"/>
      <c r="AI79" s="3"/>
      <c r="AJ79" s="3"/>
      <c r="AK79" s="5"/>
      <c r="AL79" s="5"/>
      <c r="AM79" s="5"/>
      <c r="AN79" s="5"/>
      <c r="AO79" s="5"/>
    </row>
    <row r="80" spans="1:41" ht="75.75" customHeight="1" thickBot="1" x14ac:dyDescent="0.3">
      <c r="A80" s="285" t="s">
        <v>3656</v>
      </c>
      <c r="B80" s="286"/>
      <c r="C80" s="287"/>
      <c r="D80" s="288"/>
      <c r="E80" s="289"/>
      <c r="F80" s="37"/>
      <c r="G80" s="281"/>
      <c r="H80" s="281"/>
      <c r="I80" s="281"/>
      <c r="J80" s="281"/>
      <c r="K80" s="282"/>
      <c r="L80" s="24"/>
      <c r="M80" s="42"/>
      <c r="N80" s="42"/>
      <c r="O80" s="42"/>
      <c r="P80" s="42"/>
      <c r="Q80" s="42"/>
      <c r="R80" s="42"/>
      <c r="S80" s="42"/>
      <c r="T80" s="42"/>
      <c r="U80" s="24"/>
      <c r="V80" s="25"/>
      <c r="W80" s="26"/>
      <c r="X80" s="27" t="s">
        <v>3789</v>
      </c>
      <c r="Y80" s="3"/>
      <c r="Z80" s="3" t="s">
        <v>171</v>
      </c>
      <c r="AA80" s="3">
        <v>43</v>
      </c>
      <c r="AB80" s="3" t="s">
        <v>3571</v>
      </c>
      <c r="AC80" s="3" t="s">
        <v>89</v>
      </c>
      <c r="AD80" s="3" t="str">
        <f t="shared" si="1"/>
        <v>QPV Dpt 43 Guitard Le Puy-en-Velay</v>
      </c>
      <c r="AE80" s="3"/>
      <c r="AF80" s="3"/>
      <c r="AG80" s="3"/>
      <c r="AH80" s="3"/>
      <c r="AI80" s="3"/>
      <c r="AJ80" s="3"/>
      <c r="AK80" s="5"/>
      <c r="AL80" s="5"/>
      <c r="AM80" s="5"/>
      <c r="AN80" s="5"/>
      <c r="AO80" s="5"/>
    </row>
    <row r="81" spans="1:41" ht="75.75" customHeight="1" thickBot="1" x14ac:dyDescent="0.3">
      <c r="A81" s="285" t="s">
        <v>3657</v>
      </c>
      <c r="B81" s="286"/>
      <c r="C81" s="287"/>
      <c r="D81" s="288"/>
      <c r="E81" s="289"/>
      <c r="F81" s="37"/>
      <c r="G81" s="281"/>
      <c r="H81" s="281"/>
      <c r="I81" s="281"/>
      <c r="J81" s="281"/>
      <c r="K81" s="282"/>
      <c r="L81" s="24"/>
      <c r="M81" s="42"/>
      <c r="N81" s="42"/>
      <c r="O81" s="42"/>
      <c r="P81" s="42"/>
      <c r="Q81" s="42"/>
      <c r="R81" s="42"/>
      <c r="S81" s="42"/>
      <c r="T81" s="42"/>
      <c r="U81" s="24"/>
      <c r="V81" s="25"/>
      <c r="W81" s="26"/>
      <c r="X81" s="27" t="s">
        <v>3790</v>
      </c>
      <c r="Y81" s="3"/>
      <c r="Z81" s="3" t="s">
        <v>171</v>
      </c>
      <c r="AA81" s="3">
        <v>43</v>
      </c>
      <c r="AB81" s="3" t="s">
        <v>3572</v>
      </c>
      <c r="AC81" s="3" t="s">
        <v>89</v>
      </c>
      <c r="AD81" s="3" t="str">
        <f t="shared" si="1"/>
        <v>QPV Dpt 43 Val Vert Le Puy-en-Velay</v>
      </c>
      <c r="AE81" s="3"/>
      <c r="AF81" s="3"/>
      <c r="AG81" s="3"/>
      <c r="AH81" s="3"/>
      <c r="AI81" s="3"/>
      <c r="AJ81" s="3"/>
      <c r="AK81" s="5"/>
      <c r="AL81" s="5"/>
      <c r="AM81" s="5"/>
      <c r="AN81" s="5"/>
      <c r="AO81" s="5"/>
    </row>
    <row r="82" spans="1:41" ht="75.75" customHeight="1" thickBot="1" x14ac:dyDescent="0.3">
      <c r="A82" s="285" t="s">
        <v>3658</v>
      </c>
      <c r="B82" s="286"/>
      <c r="C82" s="287"/>
      <c r="D82" s="288"/>
      <c r="E82" s="289"/>
      <c r="F82" s="37"/>
      <c r="G82" s="281"/>
      <c r="H82" s="281"/>
      <c r="I82" s="281"/>
      <c r="J82" s="281"/>
      <c r="K82" s="282"/>
      <c r="L82" s="24"/>
      <c r="M82" s="42"/>
      <c r="N82" s="42"/>
      <c r="O82" s="42"/>
      <c r="P82" s="42"/>
      <c r="Q82" s="42"/>
      <c r="R82" s="42"/>
      <c r="S82" s="42"/>
      <c r="T82" s="42"/>
      <c r="U82" s="24"/>
      <c r="V82" s="25"/>
      <c r="W82" s="26"/>
      <c r="X82" s="27" t="s">
        <v>3791</v>
      </c>
      <c r="Y82" s="3"/>
      <c r="Z82" s="3" t="s">
        <v>171</v>
      </c>
      <c r="AA82" s="3">
        <v>63</v>
      </c>
      <c r="AB82" s="3" t="s">
        <v>3573</v>
      </c>
      <c r="AC82" s="3" t="s">
        <v>3574</v>
      </c>
      <c r="AD82" s="3" t="str">
        <f t="shared" si="1"/>
        <v>QPV Dpt 63 Fontaine Du Bac Clermont-Ferrand</v>
      </c>
      <c r="AE82" s="3"/>
      <c r="AF82" s="3"/>
      <c r="AG82" s="3"/>
      <c r="AH82" s="3"/>
      <c r="AI82" s="3"/>
      <c r="AJ82" s="3"/>
      <c r="AK82" s="5"/>
      <c r="AL82" s="5"/>
      <c r="AM82" s="5"/>
      <c r="AN82" s="5"/>
      <c r="AO82" s="5"/>
    </row>
    <row r="83" spans="1:41" ht="75.75" customHeight="1" thickBot="1" x14ac:dyDescent="0.3">
      <c r="A83" s="514" t="s">
        <v>3659</v>
      </c>
      <c r="B83" s="515"/>
      <c r="C83" s="516"/>
      <c r="D83" s="214"/>
      <c r="E83" s="215"/>
      <c r="F83" s="37"/>
      <c r="G83" s="283"/>
      <c r="H83" s="283"/>
      <c r="I83" s="283"/>
      <c r="J83" s="283"/>
      <c r="K83" s="284"/>
      <c r="L83" s="24"/>
      <c r="M83" s="42"/>
      <c r="N83" s="42"/>
      <c r="O83" s="42"/>
      <c r="P83" s="42"/>
      <c r="Q83" s="42"/>
      <c r="R83" s="42"/>
      <c r="S83" s="42"/>
      <c r="T83" s="42"/>
      <c r="U83" s="24"/>
      <c r="V83" s="25"/>
      <c r="W83" s="26"/>
      <c r="X83" s="27" t="s">
        <v>3792</v>
      </c>
      <c r="Y83" s="3"/>
      <c r="Z83" s="3" t="s">
        <v>171</v>
      </c>
      <c r="AA83" s="3">
        <v>63</v>
      </c>
      <c r="AB83" s="3" t="s">
        <v>3907</v>
      </c>
      <c r="AC83" s="3" t="s">
        <v>3574</v>
      </c>
      <c r="AD83" s="3" t="str">
        <f t="shared" si="1"/>
        <v>QPV Dpt 63 La Gauthière Clermont-Ferrand</v>
      </c>
      <c r="AE83" s="3"/>
      <c r="AF83" s="3"/>
      <c r="AG83" s="3"/>
      <c r="AH83" s="3"/>
      <c r="AI83" s="3"/>
      <c r="AJ83" s="3"/>
      <c r="AK83" s="5"/>
      <c r="AL83" s="5"/>
      <c r="AM83" s="5"/>
      <c r="AN83" s="5"/>
      <c r="AO83" s="5"/>
    </row>
    <row r="84" spans="1:41" ht="75.75" customHeight="1" thickBot="1" x14ac:dyDescent="0.3">
      <c r="A84" s="401" t="s">
        <v>3664</v>
      </c>
      <c r="B84" s="402"/>
      <c r="C84" s="403"/>
      <c r="D84" s="323"/>
      <c r="E84" s="324"/>
      <c r="F84" s="37"/>
      <c r="G84" s="221"/>
      <c r="H84" s="221"/>
      <c r="I84" s="221"/>
      <c r="J84" s="221"/>
      <c r="K84" s="222"/>
      <c r="L84" s="24"/>
      <c r="M84" s="42"/>
      <c r="N84" s="42"/>
      <c r="O84" s="42"/>
      <c r="P84" s="42"/>
      <c r="Q84" s="42"/>
      <c r="R84" s="42"/>
      <c r="S84" s="42"/>
      <c r="T84" s="42"/>
      <c r="U84" s="24"/>
      <c r="V84" s="25"/>
      <c r="W84" s="26"/>
      <c r="X84" s="27" t="s">
        <v>3793</v>
      </c>
      <c r="Y84" s="3"/>
      <c r="Z84" s="3" t="s">
        <v>171</v>
      </c>
      <c r="AA84" s="3">
        <v>63</v>
      </c>
      <c r="AB84" s="3" t="s">
        <v>3908</v>
      </c>
      <c r="AC84" s="3" t="s">
        <v>3574</v>
      </c>
      <c r="AD84" s="3" t="str">
        <f t="shared" si="1"/>
        <v>QPV Dpt 63 Saint-Jacques Clermont-Ferrand</v>
      </c>
      <c r="AE84" s="3"/>
      <c r="AF84" s="3"/>
      <c r="AG84" s="3"/>
      <c r="AH84" s="3"/>
      <c r="AI84" s="3"/>
      <c r="AJ84" s="3"/>
      <c r="AK84" s="5"/>
      <c r="AL84" s="5"/>
      <c r="AM84" s="5"/>
      <c r="AN84" s="5"/>
      <c r="AO84" s="5"/>
    </row>
    <row r="85" spans="1:41" ht="75.75" customHeight="1" thickBot="1" x14ac:dyDescent="0.3">
      <c r="A85" s="320" t="s">
        <v>3665</v>
      </c>
      <c r="B85" s="321"/>
      <c r="C85" s="322"/>
      <c r="D85" s="288"/>
      <c r="E85" s="289"/>
      <c r="F85" s="37"/>
      <c r="G85" s="281"/>
      <c r="H85" s="281"/>
      <c r="I85" s="281"/>
      <c r="J85" s="281"/>
      <c r="K85" s="282"/>
      <c r="L85" s="24"/>
      <c r="M85" s="42"/>
      <c r="N85" s="42"/>
      <c r="O85" s="42"/>
      <c r="P85" s="42"/>
      <c r="Q85" s="42"/>
      <c r="R85" s="5"/>
      <c r="S85" s="5"/>
      <c r="T85" s="42"/>
      <c r="U85" s="24"/>
      <c r="V85" s="25"/>
      <c r="W85" s="26"/>
      <c r="X85" s="27" t="s">
        <v>3794</v>
      </c>
      <c r="Y85" s="3"/>
      <c r="Z85" s="3" t="s">
        <v>171</v>
      </c>
      <c r="AA85" s="3">
        <v>63</v>
      </c>
      <c r="AB85" s="3" t="s">
        <v>3575</v>
      </c>
      <c r="AC85" s="3" t="s">
        <v>3576</v>
      </c>
      <c r="AD85" s="3" t="str">
        <f t="shared" si="1"/>
        <v xml:space="preserve">QPV Dpt 63 Quartiers Nord Clermont-Ferrand  </v>
      </c>
      <c r="AE85" s="3"/>
      <c r="AF85" s="3"/>
      <c r="AG85" s="3"/>
      <c r="AH85" s="3"/>
      <c r="AI85" s="3"/>
      <c r="AJ85" s="3"/>
      <c r="AK85" s="5"/>
      <c r="AL85" s="5"/>
      <c r="AM85" s="5"/>
      <c r="AN85" s="5"/>
      <c r="AO85" s="5"/>
    </row>
    <row r="86" spans="1:41" ht="86.25" customHeight="1" thickBot="1" x14ac:dyDescent="0.3">
      <c r="A86" s="201" t="s">
        <v>3666</v>
      </c>
      <c r="B86" s="202"/>
      <c r="C86" s="203"/>
      <c r="D86" s="214"/>
      <c r="E86" s="215"/>
      <c r="F86" s="38"/>
      <c r="G86" s="283"/>
      <c r="H86" s="283"/>
      <c r="I86" s="283"/>
      <c r="J86" s="283"/>
      <c r="K86" s="284"/>
      <c r="L86" s="24"/>
      <c r="M86" s="42"/>
      <c r="N86" s="42"/>
      <c r="O86" s="42"/>
      <c r="P86" s="42"/>
      <c r="Q86" s="42"/>
      <c r="R86" s="5"/>
      <c r="S86" s="5"/>
      <c r="T86" s="42"/>
      <c r="U86" s="24"/>
      <c r="V86" s="25"/>
      <c r="W86" s="26"/>
      <c r="X86" s="27" t="s">
        <v>3795</v>
      </c>
      <c r="Y86" s="3"/>
      <c r="Z86" s="3" t="s">
        <v>171</v>
      </c>
      <c r="AA86" s="3">
        <v>63</v>
      </c>
      <c r="AB86" s="3" t="s">
        <v>3577</v>
      </c>
      <c r="AC86" s="3" t="s">
        <v>3578</v>
      </c>
      <c r="AD86" s="3" t="str">
        <f t="shared" si="1"/>
        <v>QPV Dpt 63 Cournon D'Auvergne Cournon-d'Auvergne</v>
      </c>
      <c r="AE86" s="3"/>
      <c r="AF86" s="3"/>
      <c r="AG86" s="3"/>
      <c r="AH86" s="3"/>
      <c r="AI86" s="3"/>
      <c r="AJ86" s="3"/>
      <c r="AK86" s="5"/>
      <c r="AL86" s="5"/>
      <c r="AM86" s="5"/>
      <c r="AN86" s="5"/>
      <c r="AO86" s="5"/>
    </row>
    <row r="87" spans="1:41" ht="27.6" customHeight="1" thickBot="1" x14ac:dyDescent="0.3">
      <c r="A87" s="325" t="s">
        <v>16</v>
      </c>
      <c r="B87" s="326"/>
      <c r="C87" s="326"/>
      <c r="D87" s="326"/>
      <c r="E87" s="326"/>
      <c r="F87" s="326"/>
      <c r="G87" s="326"/>
      <c r="H87" s="326"/>
      <c r="I87" s="326"/>
      <c r="J87" s="326"/>
      <c r="K87" s="327"/>
      <c r="L87" s="28"/>
      <c r="M87" s="42"/>
      <c r="N87" s="42"/>
      <c r="O87" s="42"/>
      <c r="P87" s="42"/>
      <c r="Q87" s="42"/>
      <c r="R87" s="5"/>
      <c r="S87" s="5"/>
      <c r="T87" s="42"/>
      <c r="U87" s="24"/>
      <c r="V87" s="4"/>
      <c r="W87" s="4"/>
      <c r="X87" s="27" t="s">
        <v>3796</v>
      </c>
      <c r="Y87" s="3"/>
      <c r="Z87" s="3" t="s">
        <v>171</v>
      </c>
      <c r="AA87" s="3">
        <v>63</v>
      </c>
      <c r="AB87" s="3" t="s">
        <v>3492</v>
      </c>
      <c r="AC87" s="3" t="s">
        <v>90</v>
      </c>
      <c r="AD87" s="3" t="str">
        <f t="shared" si="1"/>
        <v>QPV Dpt 63 Centre Ancien Thiers</v>
      </c>
      <c r="AE87" s="3"/>
      <c r="AF87" s="3"/>
      <c r="AG87" s="3"/>
      <c r="AH87" s="3"/>
      <c r="AI87" s="3"/>
      <c r="AJ87" s="3"/>
      <c r="AK87" s="5"/>
      <c r="AL87" s="5"/>
      <c r="AM87" s="5"/>
      <c r="AN87" s="5"/>
      <c r="AO87" s="5"/>
    </row>
    <row r="88" spans="1:41" ht="74.45" customHeight="1" x14ac:dyDescent="0.25">
      <c r="A88" s="296" t="s">
        <v>3667</v>
      </c>
      <c r="B88" s="297"/>
      <c r="C88" s="297"/>
      <c r="D88" s="297"/>
      <c r="E88" s="298"/>
      <c r="F88" s="300"/>
      <c r="G88" s="301"/>
      <c r="H88" s="301"/>
      <c r="I88" s="301"/>
      <c r="J88" s="301"/>
      <c r="K88" s="302"/>
      <c r="L88" s="28"/>
      <c r="M88" s="42"/>
      <c r="N88" s="42"/>
      <c r="O88" s="42"/>
      <c r="P88" s="42"/>
      <c r="Q88" s="42"/>
      <c r="R88" s="5"/>
      <c r="S88" s="5"/>
      <c r="T88" s="42"/>
      <c r="U88" s="24"/>
      <c r="V88" s="4"/>
      <c r="W88" s="4"/>
      <c r="X88" s="27" t="s">
        <v>3797</v>
      </c>
      <c r="Y88" s="3"/>
      <c r="Z88" s="3" t="s">
        <v>171</v>
      </c>
      <c r="AA88" s="3">
        <v>63</v>
      </c>
      <c r="AB88" s="3" t="s">
        <v>91</v>
      </c>
      <c r="AC88" s="3" t="s">
        <v>90</v>
      </c>
      <c r="AD88" s="3" t="str">
        <f t="shared" si="1"/>
        <v>QPV Dpt 63 Molles Cizolles Thiers</v>
      </c>
      <c r="AE88" s="3"/>
      <c r="AF88" s="3"/>
      <c r="AG88" s="3"/>
      <c r="AH88" s="3"/>
      <c r="AI88" s="3"/>
      <c r="AJ88" s="3"/>
      <c r="AK88" s="5"/>
      <c r="AL88" s="5"/>
      <c r="AM88" s="5"/>
      <c r="AN88" s="5"/>
      <c r="AO88" s="5"/>
    </row>
    <row r="89" spans="1:41" ht="69" customHeight="1" thickBot="1" x14ac:dyDescent="0.3">
      <c r="A89" s="299" t="s">
        <v>3634</v>
      </c>
      <c r="B89" s="193"/>
      <c r="C89" s="193"/>
      <c r="D89" s="193"/>
      <c r="E89" s="194"/>
      <c r="F89" s="303"/>
      <c r="G89" s="304"/>
      <c r="H89" s="304"/>
      <c r="I89" s="304"/>
      <c r="J89" s="304"/>
      <c r="K89" s="305"/>
      <c r="L89" s="28"/>
      <c r="M89" s="42"/>
      <c r="N89" s="42"/>
      <c r="O89" s="42"/>
      <c r="P89" s="42"/>
      <c r="Q89" s="42"/>
      <c r="R89" s="5"/>
      <c r="S89" s="5"/>
      <c r="T89" s="42"/>
      <c r="U89" s="24"/>
      <c r="V89" s="4"/>
      <c r="W89" s="4"/>
      <c r="X89" s="27" t="s">
        <v>3798</v>
      </c>
      <c r="Y89" s="3"/>
      <c r="Z89" s="3" t="s">
        <v>171</v>
      </c>
      <c r="AA89" s="3">
        <v>69</v>
      </c>
      <c r="AB89" s="3" t="s">
        <v>92</v>
      </c>
      <c r="AC89" s="3" t="s">
        <v>93</v>
      </c>
      <c r="AD89" s="3" t="str">
        <f t="shared" si="1"/>
        <v>QPV Dpt 69 Aiguerande Belleville</v>
      </c>
      <c r="AE89" s="3"/>
      <c r="AF89" s="3"/>
      <c r="AG89" s="3"/>
      <c r="AH89" s="3"/>
      <c r="AI89" s="3"/>
      <c r="AJ89" s="3"/>
      <c r="AK89" s="5"/>
      <c r="AL89" s="5"/>
      <c r="AM89" s="5"/>
      <c r="AN89" s="5"/>
      <c r="AO89" s="5"/>
    </row>
    <row r="90" spans="1:41" ht="35.1" customHeight="1" thickBot="1" x14ac:dyDescent="0.3">
      <c r="A90" s="235" t="s">
        <v>4005</v>
      </c>
      <c r="B90" s="236"/>
      <c r="C90" s="236"/>
      <c r="D90" s="236"/>
      <c r="E90" s="236"/>
      <c r="F90" s="236"/>
      <c r="G90" s="236"/>
      <c r="H90" s="236"/>
      <c r="I90" s="236"/>
      <c r="J90" s="236"/>
      <c r="K90" s="237"/>
      <c r="L90" s="28"/>
      <c r="M90" s="42"/>
      <c r="N90" s="42"/>
      <c r="O90" s="42"/>
      <c r="P90" s="42"/>
      <c r="Q90" s="42"/>
      <c r="R90" s="5"/>
      <c r="S90" s="5"/>
      <c r="T90" s="42"/>
      <c r="U90" s="24"/>
      <c r="V90" s="4"/>
      <c r="W90" s="4"/>
      <c r="X90" s="27" t="s">
        <v>3799</v>
      </c>
      <c r="Y90" s="3"/>
      <c r="Z90" s="3" t="s">
        <v>171</v>
      </c>
      <c r="AA90" s="3">
        <v>69</v>
      </c>
      <c r="AB90" s="3" t="s">
        <v>94</v>
      </c>
      <c r="AC90" s="3" t="s">
        <v>95</v>
      </c>
      <c r="AD90" s="3" t="str">
        <f t="shared" si="1"/>
        <v>QPV Dpt 69 Les Pérouses Brignais</v>
      </c>
      <c r="AE90" s="3"/>
      <c r="AF90" s="3"/>
      <c r="AG90" s="3"/>
      <c r="AH90" s="3"/>
      <c r="AI90" s="3"/>
      <c r="AJ90" s="3"/>
      <c r="AK90" s="5"/>
      <c r="AL90" s="5"/>
      <c r="AM90" s="5"/>
      <c r="AN90" s="5"/>
      <c r="AO90" s="5"/>
    </row>
    <row r="91" spans="1:41" ht="20.45" customHeight="1" x14ac:dyDescent="0.25">
      <c r="A91" s="291" t="s">
        <v>3628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3"/>
      <c r="L91" s="28"/>
      <c r="M91" s="42"/>
      <c r="N91" s="42"/>
      <c r="O91" s="42"/>
      <c r="P91" s="42"/>
      <c r="Q91" s="42"/>
      <c r="R91" s="5"/>
      <c r="S91" s="5"/>
      <c r="T91" s="42"/>
      <c r="U91" s="24"/>
      <c r="V91" s="4"/>
      <c r="W91" s="4"/>
      <c r="X91" s="27" t="s">
        <v>3800</v>
      </c>
      <c r="Y91" s="3"/>
      <c r="Z91" s="3" t="s">
        <v>171</v>
      </c>
      <c r="AA91" s="3">
        <v>69</v>
      </c>
      <c r="AB91" s="3" t="s">
        <v>96</v>
      </c>
      <c r="AC91" s="3" t="s">
        <v>97</v>
      </c>
      <c r="AD91" s="3" t="str">
        <f t="shared" si="1"/>
        <v>QPV Dpt 69 Parilly Bron</v>
      </c>
      <c r="AE91" s="3"/>
      <c r="AF91" s="3"/>
      <c r="AG91" s="3"/>
      <c r="AH91" s="3"/>
      <c r="AI91" s="3"/>
      <c r="AJ91" s="3"/>
      <c r="AK91" s="5"/>
      <c r="AL91" s="5"/>
      <c r="AM91" s="5"/>
      <c r="AN91" s="5"/>
      <c r="AO91" s="5"/>
    </row>
    <row r="92" spans="1:41" ht="25.15" customHeight="1" x14ac:dyDescent="0.25">
      <c r="A92" s="290" t="s">
        <v>17</v>
      </c>
      <c r="B92" s="185"/>
      <c r="C92" s="185"/>
      <c r="D92" s="185"/>
      <c r="E92" s="186"/>
      <c r="F92" s="239"/>
      <c r="G92" s="265"/>
      <c r="H92" s="265"/>
      <c r="I92" s="265"/>
      <c r="J92" s="265"/>
      <c r="K92" s="266"/>
      <c r="L92" s="28"/>
      <c r="M92" s="42"/>
      <c r="N92" s="42"/>
      <c r="O92" s="42"/>
      <c r="P92" s="42"/>
      <c r="Q92" s="42"/>
      <c r="R92" s="5"/>
      <c r="S92" s="5"/>
      <c r="T92" s="42"/>
      <c r="U92" s="24"/>
      <c r="V92" s="4"/>
      <c r="W92" s="4"/>
      <c r="X92" s="27" t="s">
        <v>3801</v>
      </c>
      <c r="Y92" s="3"/>
      <c r="Z92" s="3" t="s">
        <v>171</v>
      </c>
      <c r="AA92" s="3">
        <v>69</v>
      </c>
      <c r="AB92" s="3" t="s">
        <v>98</v>
      </c>
      <c r="AC92" s="3" t="s">
        <v>99</v>
      </c>
      <c r="AD92" s="3" t="str">
        <f t="shared" si="1"/>
        <v xml:space="preserve">QPV Dpt 69 Terraillon - Chenier Bron, Vaulx-en-Velin  </v>
      </c>
      <c r="AE92" s="3"/>
      <c r="AF92" s="3"/>
      <c r="AG92" s="3"/>
      <c r="AH92" s="3"/>
      <c r="AI92" s="3"/>
      <c r="AJ92" s="3"/>
      <c r="AK92" s="5"/>
      <c r="AL92" s="5"/>
      <c r="AM92" s="5"/>
      <c r="AN92" s="5"/>
      <c r="AO92" s="5"/>
    </row>
    <row r="93" spans="1:41" ht="79.900000000000006" customHeight="1" x14ac:dyDescent="0.25">
      <c r="A93" s="290" t="s">
        <v>3624</v>
      </c>
      <c r="B93" s="185"/>
      <c r="C93" s="185"/>
      <c r="D93" s="185"/>
      <c r="E93" s="186"/>
      <c r="F93" s="256"/>
      <c r="G93" s="257"/>
      <c r="H93" s="257"/>
      <c r="I93" s="257"/>
      <c r="J93" s="257"/>
      <c r="K93" s="267"/>
      <c r="L93" s="28"/>
      <c r="M93" s="42"/>
      <c r="N93" s="42"/>
      <c r="O93" s="42"/>
      <c r="P93" s="42"/>
      <c r="Q93" s="42"/>
      <c r="R93" s="5"/>
      <c r="S93" s="5"/>
      <c r="T93" s="42"/>
      <c r="U93" s="24"/>
      <c r="V93" s="4"/>
      <c r="W93" s="4"/>
      <c r="X93" s="27" t="s">
        <v>3802</v>
      </c>
      <c r="Y93" s="3"/>
      <c r="Z93" s="3" t="s">
        <v>171</v>
      </c>
      <c r="AA93" s="3">
        <v>69</v>
      </c>
      <c r="AB93" s="3" t="s">
        <v>100</v>
      </c>
      <c r="AC93" s="3" t="s">
        <v>101</v>
      </c>
      <c r="AD93" s="3" t="str">
        <f t="shared" si="1"/>
        <v>QPV Dpt 69 Prainet Décines-Charpieu</v>
      </c>
      <c r="AE93" s="3"/>
      <c r="AF93" s="3"/>
      <c r="AG93" s="3"/>
      <c r="AH93" s="3"/>
      <c r="AI93" s="3"/>
      <c r="AJ93" s="3"/>
      <c r="AK93" s="5"/>
      <c r="AL93" s="5"/>
      <c r="AM93" s="5"/>
      <c r="AN93" s="5"/>
      <c r="AO93" s="5"/>
    </row>
    <row r="94" spans="1:41" ht="21" customHeight="1" x14ac:dyDescent="0.25">
      <c r="A94" s="306" t="s">
        <v>3629</v>
      </c>
      <c r="B94" s="307"/>
      <c r="C94" s="307"/>
      <c r="D94" s="307"/>
      <c r="E94" s="307"/>
      <c r="F94" s="307"/>
      <c r="G94" s="307"/>
      <c r="H94" s="307"/>
      <c r="I94" s="307"/>
      <c r="J94" s="307"/>
      <c r="K94" s="308"/>
      <c r="L94" s="28"/>
      <c r="M94" s="42"/>
      <c r="N94" s="42"/>
      <c r="O94" s="42"/>
      <c r="P94" s="42"/>
      <c r="Q94" s="42"/>
      <c r="R94" s="5"/>
      <c r="S94" s="5"/>
      <c r="T94" s="42"/>
      <c r="U94" s="24"/>
      <c r="V94" s="4"/>
      <c r="W94" s="4"/>
      <c r="X94" s="27" t="s">
        <v>3803</v>
      </c>
      <c r="Y94" s="3"/>
      <c r="Z94" s="3" t="s">
        <v>171</v>
      </c>
      <c r="AA94" s="3">
        <v>69</v>
      </c>
      <c r="AB94" s="3" t="s">
        <v>102</v>
      </c>
      <c r="AC94" s="3" t="s">
        <v>103</v>
      </c>
      <c r="AD94" s="3" t="str">
        <f t="shared" si="1"/>
        <v>QPV Dpt 69 Centre Givors</v>
      </c>
      <c r="AE94" s="3"/>
      <c r="AF94" s="3"/>
      <c r="AG94" s="3"/>
      <c r="AH94" s="3"/>
      <c r="AI94" s="3"/>
      <c r="AJ94" s="3"/>
      <c r="AK94" s="5"/>
      <c r="AL94" s="5"/>
      <c r="AM94" s="5"/>
      <c r="AN94" s="5"/>
      <c r="AO94" s="5"/>
    </row>
    <row r="95" spans="1:41" ht="26.45" customHeight="1" x14ac:dyDescent="0.25">
      <c r="A95" s="290" t="s">
        <v>18</v>
      </c>
      <c r="B95" s="185"/>
      <c r="C95" s="185"/>
      <c r="D95" s="185"/>
      <c r="E95" s="186"/>
      <c r="F95" s="239"/>
      <c r="G95" s="265"/>
      <c r="H95" s="265"/>
      <c r="I95" s="265"/>
      <c r="J95" s="265"/>
      <c r="K95" s="266"/>
      <c r="L95" s="28"/>
      <c r="M95" s="42"/>
      <c r="N95" s="42"/>
      <c r="O95" s="42"/>
      <c r="P95" s="42"/>
      <c r="Q95" s="42"/>
      <c r="R95" s="5"/>
      <c r="S95" s="5"/>
      <c r="T95" s="42"/>
      <c r="U95" s="24"/>
      <c r="V95" s="4"/>
      <c r="W95" s="4"/>
      <c r="X95" s="27" t="s">
        <v>3804</v>
      </c>
      <c r="Y95" s="3"/>
      <c r="Z95" s="3" t="s">
        <v>171</v>
      </c>
      <c r="AA95" s="3">
        <v>69</v>
      </c>
      <c r="AB95" s="3" t="s">
        <v>104</v>
      </c>
      <c r="AC95" s="3" t="s">
        <v>103</v>
      </c>
      <c r="AD95" s="3" t="str">
        <f t="shared" si="1"/>
        <v>QPV Dpt 69 Les Plaines Givors</v>
      </c>
      <c r="AE95" s="3"/>
      <c r="AF95" s="3"/>
      <c r="AG95" s="3"/>
      <c r="AH95" s="3"/>
      <c r="AI95" s="3"/>
      <c r="AJ95" s="3"/>
      <c r="AK95" s="5"/>
      <c r="AL95" s="5"/>
      <c r="AM95" s="5"/>
      <c r="AN95" s="5"/>
      <c r="AO95" s="5"/>
    </row>
    <row r="96" spans="1:41" ht="76.150000000000006" customHeight="1" x14ac:dyDescent="0.25">
      <c r="A96" s="290" t="s">
        <v>3623</v>
      </c>
      <c r="B96" s="185"/>
      <c r="C96" s="185"/>
      <c r="D96" s="185"/>
      <c r="E96" s="186"/>
      <c r="F96" s="256"/>
      <c r="G96" s="257"/>
      <c r="H96" s="257"/>
      <c r="I96" s="257"/>
      <c r="J96" s="257"/>
      <c r="K96" s="267"/>
      <c r="L96" s="28"/>
      <c r="M96" s="42"/>
      <c r="N96" s="42"/>
      <c r="O96" s="42"/>
      <c r="P96" s="42"/>
      <c r="Q96" s="42"/>
      <c r="R96" s="5"/>
      <c r="S96" s="5"/>
      <c r="T96" s="42"/>
      <c r="U96" s="24"/>
      <c r="V96" s="4"/>
      <c r="W96" s="4"/>
      <c r="X96" s="27" t="s">
        <v>3805</v>
      </c>
      <c r="Y96" s="3"/>
      <c r="Z96" s="3" t="s">
        <v>171</v>
      </c>
      <c r="AA96" s="3">
        <v>69</v>
      </c>
      <c r="AB96" s="3" t="s">
        <v>105</v>
      </c>
      <c r="AC96" s="3" t="s">
        <v>103</v>
      </c>
      <c r="AD96" s="3" t="str">
        <f t="shared" si="1"/>
        <v>QPV Dpt 69 Les Vernes Givors</v>
      </c>
      <c r="AE96" s="3"/>
      <c r="AF96" s="3"/>
      <c r="AG96" s="3"/>
      <c r="AH96" s="3"/>
      <c r="AI96" s="3"/>
      <c r="AJ96" s="3"/>
      <c r="AK96" s="5"/>
      <c r="AL96" s="5"/>
      <c r="AM96" s="5"/>
      <c r="AN96" s="5"/>
      <c r="AO96" s="5"/>
    </row>
    <row r="97" spans="1:41" ht="21.6" customHeight="1" x14ac:dyDescent="0.25">
      <c r="A97" s="306" t="s">
        <v>3630</v>
      </c>
      <c r="B97" s="307"/>
      <c r="C97" s="307"/>
      <c r="D97" s="307"/>
      <c r="E97" s="307"/>
      <c r="F97" s="307"/>
      <c r="G97" s="307"/>
      <c r="H97" s="307"/>
      <c r="I97" s="307"/>
      <c r="J97" s="307"/>
      <c r="K97" s="308"/>
      <c r="L97" s="28"/>
      <c r="M97" s="42"/>
      <c r="N97" s="42"/>
      <c r="O97" s="42"/>
      <c r="P97" s="42"/>
      <c r="Q97" s="42"/>
      <c r="R97" s="5"/>
      <c r="S97" s="5"/>
      <c r="T97" s="42"/>
      <c r="U97" s="24"/>
      <c r="V97" s="4"/>
      <c r="W97" s="4"/>
      <c r="X97" s="27" t="s">
        <v>3806</v>
      </c>
      <c r="Y97" s="3"/>
      <c r="Z97" s="3" t="s">
        <v>171</v>
      </c>
      <c r="AA97" s="3">
        <v>69</v>
      </c>
      <c r="AB97" s="3" t="s">
        <v>106</v>
      </c>
      <c r="AC97" s="3" t="s">
        <v>107</v>
      </c>
      <c r="AD97" s="3" t="str">
        <f t="shared" si="1"/>
        <v>QPV Dpt 69 Vallon Grigny</v>
      </c>
      <c r="AE97" s="3"/>
      <c r="AF97" s="3"/>
      <c r="AG97" s="3"/>
      <c r="AH97" s="3"/>
      <c r="AI97" s="3"/>
      <c r="AJ97" s="3"/>
      <c r="AK97" s="5"/>
      <c r="AL97" s="5"/>
      <c r="AM97" s="5"/>
      <c r="AN97" s="5"/>
      <c r="AO97" s="5"/>
    </row>
    <row r="98" spans="1:41" ht="35.25" customHeight="1" x14ac:dyDescent="0.25">
      <c r="A98" s="223" t="s">
        <v>52</v>
      </c>
      <c r="B98" s="224"/>
      <c r="C98" s="224"/>
      <c r="D98" s="224"/>
      <c r="E98" s="224"/>
      <c r="F98" s="317"/>
      <c r="G98" s="318"/>
      <c r="H98" s="318"/>
      <c r="I98" s="318"/>
      <c r="J98" s="318"/>
      <c r="K98" s="319"/>
      <c r="L98" s="28"/>
      <c r="M98" s="42"/>
      <c r="N98" s="42"/>
      <c r="O98" s="42"/>
      <c r="P98" s="42"/>
      <c r="Q98" s="42"/>
      <c r="R98" s="42"/>
      <c r="S98" s="42"/>
      <c r="T98" s="42"/>
      <c r="U98" s="24"/>
      <c r="V98" s="4"/>
      <c r="W98" s="4"/>
      <c r="X98" s="27" t="s">
        <v>3807</v>
      </c>
      <c r="Y98" s="3"/>
      <c r="Z98" s="3" t="s">
        <v>171</v>
      </c>
      <c r="AA98" s="3">
        <v>69</v>
      </c>
      <c r="AB98" s="3" t="s">
        <v>3909</v>
      </c>
      <c r="AC98" s="3" t="s">
        <v>3910</v>
      </c>
      <c r="AD98" s="3" t="str">
        <f t="shared" si="1"/>
        <v>QPV Dpt 69 Moncey Lyon 3ème arrondissement</v>
      </c>
      <c r="AE98" s="3"/>
      <c r="AF98" s="3"/>
      <c r="AG98" s="3"/>
      <c r="AH98" s="3"/>
      <c r="AI98" s="3"/>
      <c r="AJ98" s="3"/>
      <c r="AK98" s="5"/>
      <c r="AL98" s="5"/>
      <c r="AM98" s="5"/>
      <c r="AN98" s="5"/>
      <c r="AO98" s="5"/>
    </row>
    <row r="99" spans="1:41" ht="91.9" customHeight="1" x14ac:dyDescent="0.25">
      <c r="A99" s="290" t="s">
        <v>3627</v>
      </c>
      <c r="B99" s="185"/>
      <c r="C99" s="185"/>
      <c r="D99" s="185"/>
      <c r="E99" s="186"/>
      <c r="F99" s="256"/>
      <c r="G99" s="257"/>
      <c r="H99" s="257"/>
      <c r="I99" s="257"/>
      <c r="J99" s="257"/>
      <c r="K99" s="267"/>
      <c r="L99" s="28"/>
      <c r="M99" s="45"/>
      <c r="N99" s="45"/>
      <c r="O99" s="45"/>
      <c r="P99" s="45"/>
      <c r="Q99" s="45"/>
      <c r="R99" s="45"/>
      <c r="S99" s="45"/>
      <c r="T99" s="45"/>
      <c r="U99" s="28"/>
      <c r="V99" s="4"/>
      <c r="W99" s="4"/>
      <c r="X99" s="27" t="s">
        <v>3808</v>
      </c>
      <c r="Y99" s="4"/>
      <c r="Z99" s="3" t="s">
        <v>171</v>
      </c>
      <c r="AA99" s="3">
        <v>69</v>
      </c>
      <c r="AB99" s="3" t="s">
        <v>108</v>
      </c>
      <c r="AC99" s="3" t="s">
        <v>109</v>
      </c>
      <c r="AD99" s="3" t="str">
        <f t="shared" si="1"/>
        <v>QPV Dpt 69 Sœurs Janin Lyon 5ème arrondissement</v>
      </c>
      <c r="AE99" s="3"/>
      <c r="AF99" s="3"/>
      <c r="AG99" s="3"/>
      <c r="AH99" s="3"/>
      <c r="AI99" s="3"/>
      <c r="AJ99" s="3"/>
      <c r="AK99" s="5"/>
      <c r="AL99" s="5"/>
      <c r="AM99" s="5"/>
      <c r="AN99" s="5"/>
      <c r="AO99" s="5"/>
    </row>
    <row r="100" spans="1:41" ht="20.45" customHeight="1" x14ac:dyDescent="0.25">
      <c r="A100" s="306" t="s">
        <v>3631</v>
      </c>
      <c r="B100" s="307"/>
      <c r="C100" s="307"/>
      <c r="D100" s="307"/>
      <c r="E100" s="307"/>
      <c r="F100" s="307"/>
      <c r="G100" s="307"/>
      <c r="H100" s="307"/>
      <c r="I100" s="307"/>
      <c r="J100" s="307"/>
      <c r="K100" s="308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4"/>
      <c r="W100" s="4"/>
      <c r="X100" s="27" t="s">
        <v>3809</v>
      </c>
      <c r="Y100" s="3"/>
      <c r="Z100" s="3" t="s">
        <v>171</v>
      </c>
      <c r="AA100" s="3">
        <v>69</v>
      </c>
      <c r="AB100" s="3" t="s">
        <v>110</v>
      </c>
      <c r="AC100" s="3" t="s">
        <v>111</v>
      </c>
      <c r="AD100" s="3" t="str">
        <f t="shared" si="1"/>
        <v>QPV Dpt 69 Cités Sociales Gerland Lyon 7ème arrondissement</v>
      </c>
      <c r="AE100" s="3"/>
      <c r="AF100" s="3"/>
      <c r="AG100" s="3"/>
      <c r="AH100" s="3"/>
      <c r="AI100" s="3"/>
      <c r="AJ100" s="3"/>
      <c r="AK100" s="5"/>
      <c r="AL100" s="5"/>
      <c r="AM100" s="5"/>
      <c r="AN100" s="5"/>
      <c r="AO100" s="5"/>
    </row>
    <row r="101" spans="1:41" ht="39" customHeight="1" x14ac:dyDescent="0.25">
      <c r="A101" s="421" t="s">
        <v>3632</v>
      </c>
      <c r="B101" s="422"/>
      <c r="C101" s="422"/>
      <c r="D101" s="422"/>
      <c r="E101" s="423"/>
      <c r="F101" s="239"/>
      <c r="G101" s="265"/>
      <c r="H101" s="265"/>
      <c r="I101" s="265"/>
      <c r="J101" s="265"/>
      <c r="K101" s="266"/>
      <c r="L101" s="24"/>
      <c r="M101" s="42"/>
      <c r="N101" s="42"/>
      <c r="O101" s="42"/>
      <c r="P101" s="42"/>
      <c r="Q101" s="42"/>
      <c r="R101" s="42"/>
      <c r="S101" s="42"/>
      <c r="T101" s="42"/>
      <c r="U101" s="28"/>
      <c r="V101" s="4"/>
      <c r="W101" s="4"/>
      <c r="X101" s="27" t="s">
        <v>3810</v>
      </c>
      <c r="Y101" s="3"/>
      <c r="Z101" s="3" t="s">
        <v>171</v>
      </c>
      <c r="AA101" s="3">
        <v>69</v>
      </c>
      <c r="AB101" s="3" t="s">
        <v>112</v>
      </c>
      <c r="AC101" s="3" t="s">
        <v>113</v>
      </c>
      <c r="AD101" s="3" t="str">
        <f t="shared" si="1"/>
        <v xml:space="preserve">QPV Dpt 69 Mermoz Lyon 8ème arrondissement  </v>
      </c>
      <c r="AE101" s="3"/>
      <c r="AF101" s="3"/>
      <c r="AG101" s="3"/>
      <c r="AH101" s="3"/>
      <c r="AI101" s="3"/>
      <c r="AJ101" s="3"/>
      <c r="AK101" s="5"/>
      <c r="AL101" s="5"/>
      <c r="AM101" s="5"/>
      <c r="AN101" s="5"/>
      <c r="AO101" s="5"/>
    </row>
    <row r="102" spans="1:41" ht="111" customHeight="1" x14ac:dyDescent="0.25">
      <c r="A102" s="290" t="s">
        <v>3990</v>
      </c>
      <c r="B102" s="185"/>
      <c r="C102" s="185"/>
      <c r="D102" s="185"/>
      <c r="E102" s="186"/>
      <c r="F102" s="256"/>
      <c r="G102" s="257"/>
      <c r="H102" s="257"/>
      <c r="I102" s="257"/>
      <c r="J102" s="257"/>
      <c r="K102" s="267"/>
      <c r="L102" s="24"/>
      <c r="M102" s="42"/>
      <c r="N102" s="42"/>
      <c r="O102" s="42"/>
      <c r="P102" s="42"/>
      <c r="Q102" s="42"/>
      <c r="R102" s="42"/>
      <c r="S102" s="42"/>
      <c r="T102" s="42"/>
      <c r="U102" s="28"/>
      <c r="V102" s="4"/>
      <c r="W102" s="4"/>
      <c r="X102" s="27" t="s">
        <v>3811</v>
      </c>
      <c r="Y102" s="3"/>
      <c r="Z102" s="3" t="s">
        <v>171</v>
      </c>
      <c r="AA102" s="3">
        <v>69</v>
      </c>
      <c r="AB102" s="3" t="s">
        <v>114</v>
      </c>
      <c r="AC102" s="3" t="s">
        <v>113</v>
      </c>
      <c r="AD102" s="3" t="str">
        <f t="shared" si="1"/>
        <v xml:space="preserve">QPV Dpt 69 Moulin A Vent Lyon 8ème arrondissement  </v>
      </c>
      <c r="AE102" s="3"/>
      <c r="AF102" s="3"/>
      <c r="AG102" s="3"/>
      <c r="AH102" s="3"/>
      <c r="AI102" s="3"/>
      <c r="AJ102" s="3"/>
      <c r="AK102" s="5"/>
      <c r="AL102" s="5"/>
      <c r="AM102" s="5"/>
      <c r="AN102" s="5"/>
      <c r="AO102" s="5"/>
    </row>
    <row r="103" spans="1:41" ht="104.25" customHeight="1" x14ac:dyDescent="0.25">
      <c r="A103" s="290" t="s">
        <v>3625</v>
      </c>
      <c r="B103" s="185"/>
      <c r="C103" s="185"/>
      <c r="D103" s="185"/>
      <c r="E103" s="186"/>
      <c r="F103" s="256"/>
      <c r="G103" s="257"/>
      <c r="H103" s="257"/>
      <c r="I103" s="257"/>
      <c r="J103" s="257"/>
      <c r="K103" s="267"/>
      <c r="L103" s="24"/>
      <c r="M103" s="42"/>
      <c r="N103" s="42"/>
      <c r="O103" s="42"/>
      <c r="P103" s="42"/>
      <c r="Q103" s="42"/>
      <c r="R103" s="42"/>
      <c r="S103" s="42"/>
      <c r="T103" s="42"/>
      <c r="U103" s="28"/>
      <c r="V103" s="4"/>
      <c r="W103" s="4"/>
      <c r="X103" s="27" t="s">
        <v>3812</v>
      </c>
      <c r="Y103" s="3"/>
      <c r="Z103" s="3" t="s">
        <v>171</v>
      </c>
      <c r="AA103" s="3">
        <v>69</v>
      </c>
      <c r="AB103" s="3" t="s">
        <v>115</v>
      </c>
      <c r="AC103" s="3" t="s">
        <v>116</v>
      </c>
      <c r="AD103" s="3" t="str">
        <f t="shared" si="1"/>
        <v xml:space="preserve">QPV Dpt 69 Etats-Unis - Langlet Santy Lyon 8ème arrondissement, Vénissieux  </v>
      </c>
      <c r="AE103" s="3"/>
      <c r="AF103" s="3"/>
      <c r="AG103" s="3"/>
      <c r="AH103" s="3"/>
      <c r="AI103" s="3"/>
      <c r="AJ103" s="3"/>
      <c r="AK103" s="5"/>
      <c r="AL103" s="5"/>
      <c r="AM103" s="5"/>
      <c r="AN103" s="5"/>
      <c r="AO103" s="5"/>
    </row>
    <row r="104" spans="1:41" ht="48.75" customHeight="1" x14ac:dyDescent="0.25">
      <c r="A104" s="421" t="s">
        <v>3633</v>
      </c>
      <c r="B104" s="422"/>
      <c r="C104" s="422"/>
      <c r="D104" s="422"/>
      <c r="E104" s="423"/>
      <c r="F104" s="239"/>
      <c r="G104" s="265"/>
      <c r="H104" s="265"/>
      <c r="I104" s="265"/>
      <c r="J104" s="265"/>
      <c r="K104" s="266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4"/>
      <c r="W104" s="4"/>
      <c r="X104" s="27" t="s">
        <v>3813</v>
      </c>
      <c r="Y104" s="3"/>
      <c r="Z104" s="3" t="s">
        <v>171</v>
      </c>
      <c r="AA104" s="3">
        <v>69</v>
      </c>
      <c r="AB104" s="3" t="s">
        <v>117</v>
      </c>
      <c r="AC104" s="3" t="s">
        <v>118</v>
      </c>
      <c r="AD104" s="3" t="str">
        <f t="shared" si="1"/>
        <v>QPV Dpt 69 Loucheur - Gorge De Loup Lyon 9ème arrondissement</v>
      </c>
      <c r="AE104" s="3"/>
      <c r="AF104" s="3"/>
      <c r="AG104" s="3"/>
      <c r="AH104" s="3"/>
      <c r="AI104" s="3"/>
      <c r="AJ104" s="3"/>
      <c r="AK104" s="5"/>
      <c r="AL104" s="5"/>
      <c r="AM104" s="5"/>
      <c r="AN104" s="5"/>
      <c r="AO104" s="5"/>
    </row>
    <row r="105" spans="1:41" ht="117.6" customHeight="1" x14ac:dyDescent="0.25">
      <c r="A105" s="290" t="s">
        <v>3626</v>
      </c>
      <c r="B105" s="185"/>
      <c r="C105" s="185"/>
      <c r="D105" s="185"/>
      <c r="E105" s="186"/>
      <c r="F105" s="256"/>
      <c r="G105" s="257"/>
      <c r="H105" s="257"/>
      <c r="I105" s="257"/>
      <c r="J105" s="257"/>
      <c r="K105" s="267"/>
      <c r="L105" s="163"/>
      <c r="M105" s="164"/>
      <c r="N105" s="164"/>
      <c r="O105" s="164"/>
      <c r="P105" s="164"/>
      <c r="Q105" s="164"/>
      <c r="R105" s="164"/>
      <c r="S105" s="164"/>
      <c r="T105" s="164"/>
      <c r="U105" s="164"/>
      <c r="V105" s="4"/>
      <c r="W105" s="4"/>
      <c r="X105" s="27" t="s">
        <v>3814</v>
      </c>
      <c r="Y105" s="3"/>
      <c r="Z105" s="3" t="s">
        <v>171</v>
      </c>
      <c r="AA105" s="3">
        <v>69</v>
      </c>
      <c r="AB105" s="3" t="s">
        <v>119</v>
      </c>
      <c r="AC105" s="3" t="s">
        <v>120</v>
      </c>
      <c r="AD105" s="3" t="str">
        <f t="shared" si="1"/>
        <v xml:space="preserve">QPV Dpt 69 Duchère Lyon 9ème arrondissement  </v>
      </c>
      <c r="AE105" s="3"/>
      <c r="AF105" s="3"/>
      <c r="AG105" s="3"/>
      <c r="AH105" s="3"/>
      <c r="AI105" s="3"/>
      <c r="AJ105" s="3"/>
      <c r="AK105" s="5"/>
      <c r="AL105" s="5"/>
      <c r="AM105" s="5"/>
      <c r="AN105" s="5"/>
      <c r="AO105" s="5"/>
    </row>
    <row r="106" spans="1:41" ht="40.5" customHeight="1" x14ac:dyDescent="0.25">
      <c r="A106" s="290" t="s">
        <v>53</v>
      </c>
      <c r="B106" s="185"/>
      <c r="C106" s="185"/>
      <c r="D106" s="185"/>
      <c r="E106" s="186"/>
      <c r="F106" s="239"/>
      <c r="G106" s="265"/>
      <c r="H106" s="265"/>
      <c r="I106" s="265"/>
      <c r="J106" s="265"/>
      <c r="K106" s="266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4"/>
      <c r="W106" s="4"/>
      <c r="X106" s="27" t="s">
        <v>3815</v>
      </c>
      <c r="Y106" s="3"/>
      <c r="Z106" s="3" t="s">
        <v>171</v>
      </c>
      <c r="AA106" s="3">
        <v>69</v>
      </c>
      <c r="AB106" s="3" t="s">
        <v>121</v>
      </c>
      <c r="AC106" s="3" t="s">
        <v>120</v>
      </c>
      <c r="AD106" s="3" t="str">
        <f t="shared" si="1"/>
        <v xml:space="preserve">QPV Dpt 69 Le Vergoin Lyon 9ème arrondissement  </v>
      </c>
      <c r="AE106" s="3"/>
      <c r="AF106" s="3"/>
      <c r="AG106" s="3"/>
      <c r="AH106" s="3"/>
      <c r="AI106" s="3"/>
      <c r="AJ106" s="3"/>
      <c r="AK106" s="5"/>
      <c r="AL106" s="5"/>
      <c r="AM106" s="5"/>
      <c r="AN106" s="5"/>
      <c r="AO106" s="5"/>
    </row>
    <row r="107" spans="1:41" ht="24.6" customHeight="1" x14ac:dyDescent="0.25">
      <c r="A107" s="306" t="s">
        <v>19</v>
      </c>
      <c r="B107" s="307"/>
      <c r="C107" s="307"/>
      <c r="D107" s="307"/>
      <c r="E107" s="307"/>
      <c r="F107" s="307"/>
      <c r="G107" s="307"/>
      <c r="H107" s="307"/>
      <c r="I107" s="307"/>
      <c r="J107" s="307"/>
      <c r="K107" s="308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4"/>
      <c r="W107" s="4"/>
      <c r="X107" s="27" t="s">
        <v>3816</v>
      </c>
      <c r="Y107" s="3"/>
      <c r="Z107" s="3" t="s">
        <v>171</v>
      </c>
      <c r="AA107" s="3">
        <v>69</v>
      </c>
      <c r="AB107" s="3" t="s">
        <v>122</v>
      </c>
      <c r="AC107" s="3" t="s">
        <v>123</v>
      </c>
      <c r="AD107" s="3" t="str">
        <f t="shared" si="1"/>
        <v>QPV Dpt 69 Le Mathiolan Meyzieu</v>
      </c>
      <c r="AE107" s="3"/>
      <c r="AF107" s="3"/>
      <c r="AG107" s="3"/>
      <c r="AH107" s="3"/>
      <c r="AI107" s="3"/>
      <c r="AJ107" s="3"/>
      <c r="AK107" s="5"/>
      <c r="AL107" s="5"/>
      <c r="AM107" s="5"/>
      <c r="AN107" s="5"/>
      <c r="AO107" s="5"/>
    </row>
    <row r="108" spans="1:41" ht="99" customHeight="1" x14ac:dyDescent="0.2">
      <c r="A108" s="372" t="s">
        <v>54</v>
      </c>
      <c r="B108" s="373"/>
      <c r="C108" s="373"/>
      <c r="D108" s="373"/>
      <c r="E108" s="373"/>
      <c r="F108" s="434"/>
      <c r="G108" s="434"/>
      <c r="H108" s="434"/>
      <c r="I108" s="434"/>
      <c r="J108" s="434"/>
      <c r="K108" s="435"/>
      <c r="L108" s="178"/>
      <c r="M108" s="178"/>
      <c r="N108" s="178"/>
      <c r="O108" s="178"/>
      <c r="P108" s="178"/>
      <c r="Q108" s="178"/>
      <c r="R108" s="377"/>
      <c r="S108" s="377"/>
      <c r="T108" s="377"/>
      <c r="U108" s="377"/>
      <c r="V108" s="4"/>
      <c r="W108" s="4"/>
      <c r="X108" s="27" t="s">
        <v>3817</v>
      </c>
      <c r="Y108" s="3"/>
      <c r="Z108" s="3" t="s">
        <v>171</v>
      </c>
      <c r="AA108" s="3">
        <v>69</v>
      </c>
      <c r="AB108" s="3" t="s">
        <v>124</v>
      </c>
      <c r="AC108" s="3" t="s">
        <v>123</v>
      </c>
      <c r="AD108" s="3" t="str">
        <f t="shared" si="1"/>
        <v>QPV Dpt 69 Les Plantées Meyzieu</v>
      </c>
      <c r="AE108" s="3"/>
      <c r="AF108" s="3"/>
      <c r="AG108" s="3"/>
      <c r="AH108" s="3"/>
      <c r="AI108" s="3"/>
      <c r="AJ108" s="3"/>
      <c r="AK108" s="5"/>
      <c r="AL108" s="5"/>
      <c r="AM108" s="5"/>
      <c r="AN108" s="5"/>
      <c r="AO108" s="5"/>
    </row>
    <row r="109" spans="1:41" ht="103.15" customHeight="1" thickBot="1" x14ac:dyDescent="0.3">
      <c r="A109" s="268" t="s">
        <v>3486</v>
      </c>
      <c r="B109" s="269"/>
      <c r="C109" s="269"/>
      <c r="D109" s="269"/>
      <c r="E109" s="269"/>
      <c r="F109" s="273"/>
      <c r="G109" s="273"/>
      <c r="H109" s="273"/>
      <c r="I109" s="273"/>
      <c r="J109" s="273"/>
      <c r="K109" s="27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4"/>
      <c r="W109" s="4"/>
      <c r="X109" s="27" t="s">
        <v>3818</v>
      </c>
      <c r="Y109" s="3"/>
      <c r="Z109" s="3" t="s">
        <v>171</v>
      </c>
      <c r="AA109" s="3">
        <v>69</v>
      </c>
      <c r="AB109" s="3" t="s">
        <v>3911</v>
      </c>
      <c r="AC109" s="3" t="s">
        <v>3912</v>
      </c>
      <c r="AD109" s="3" t="str">
        <f t="shared" si="1"/>
        <v>QPV Dpt 69 La Source Neuville-sur-Saône</v>
      </c>
      <c r="AE109" s="3"/>
      <c r="AF109" s="3"/>
      <c r="AG109" s="3"/>
      <c r="AH109" s="3"/>
      <c r="AI109" s="3"/>
      <c r="AJ109" s="3"/>
      <c r="AK109" s="5"/>
      <c r="AL109" s="5"/>
      <c r="AM109" s="5"/>
      <c r="AN109" s="5"/>
      <c r="AO109" s="5"/>
    </row>
    <row r="110" spans="1:41" ht="35.1" customHeight="1" thickBot="1" x14ac:dyDescent="0.3">
      <c r="A110" s="235" t="s">
        <v>4006</v>
      </c>
      <c r="B110" s="236"/>
      <c r="C110" s="236"/>
      <c r="D110" s="236"/>
      <c r="E110" s="236"/>
      <c r="F110" s="236"/>
      <c r="G110" s="236"/>
      <c r="H110" s="236"/>
      <c r="I110" s="236"/>
      <c r="J110" s="236"/>
      <c r="K110" s="237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4"/>
      <c r="W110" s="4"/>
      <c r="X110" s="27" t="s">
        <v>3819</v>
      </c>
      <c r="Y110" s="3"/>
      <c r="Z110" s="3" t="s">
        <v>171</v>
      </c>
      <c r="AA110" s="3">
        <v>69</v>
      </c>
      <c r="AB110" s="3" t="s">
        <v>125</v>
      </c>
      <c r="AC110" s="3" t="s">
        <v>126</v>
      </c>
      <c r="AD110" s="3" t="str">
        <f t="shared" si="1"/>
        <v>QPV Dpt 69 La Saulaie Oullins, La Mulatière</v>
      </c>
      <c r="AE110" s="3"/>
      <c r="AF110" s="3"/>
      <c r="AG110" s="3"/>
      <c r="AH110" s="3"/>
      <c r="AI110" s="3"/>
      <c r="AJ110" s="3"/>
      <c r="AK110" s="5"/>
      <c r="AL110" s="5"/>
      <c r="AM110" s="5"/>
      <c r="AN110" s="5"/>
      <c r="AO110" s="5"/>
    </row>
    <row r="111" spans="1:41" ht="86.25" customHeight="1" thickBot="1" x14ac:dyDescent="0.3">
      <c r="A111" s="430" t="s">
        <v>3991</v>
      </c>
      <c r="B111" s="431"/>
      <c r="C111" s="431"/>
      <c r="D111" s="431"/>
      <c r="E111" s="431"/>
      <c r="F111" s="431"/>
      <c r="G111" s="431"/>
      <c r="H111" s="431"/>
      <c r="I111" s="431"/>
      <c r="J111" s="431"/>
      <c r="K111" s="432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4"/>
      <c r="W111" s="4"/>
      <c r="X111" s="27" t="s">
        <v>3820</v>
      </c>
      <c r="Y111" s="3"/>
      <c r="Z111" s="3" t="s">
        <v>171</v>
      </c>
      <c r="AA111" s="3">
        <v>69</v>
      </c>
      <c r="AB111" s="3" t="s">
        <v>127</v>
      </c>
      <c r="AC111" s="3" t="s">
        <v>128</v>
      </c>
      <c r="AD111" s="3" t="str">
        <f t="shared" si="1"/>
        <v>QPV Dpt 69 Hautes Roches Pierre-Bénite</v>
      </c>
      <c r="AE111" s="3"/>
      <c r="AF111" s="3"/>
      <c r="AG111" s="3"/>
      <c r="AH111" s="3"/>
      <c r="AI111" s="3"/>
      <c r="AJ111" s="3"/>
      <c r="AK111" s="5"/>
      <c r="AL111" s="5"/>
      <c r="AM111" s="5"/>
      <c r="AN111" s="5"/>
      <c r="AO111" s="5"/>
    </row>
    <row r="112" spans="1:41" ht="43.5" customHeight="1" thickBot="1" x14ac:dyDescent="0.3">
      <c r="A112" s="589"/>
      <c r="B112" s="590"/>
      <c r="C112" s="590"/>
      <c r="D112" s="590"/>
      <c r="E112" s="591"/>
      <c r="F112" s="570" t="s">
        <v>3942</v>
      </c>
      <c r="G112" s="571"/>
      <c r="H112" s="572" t="s">
        <v>3943</v>
      </c>
      <c r="I112" s="549"/>
      <c r="J112" s="549"/>
      <c r="K112" s="573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35"/>
      <c r="W112" s="4"/>
      <c r="X112" s="27" t="s">
        <v>3821</v>
      </c>
      <c r="Y112" s="3"/>
      <c r="Z112" s="3" t="s">
        <v>171</v>
      </c>
      <c r="AA112" s="3">
        <v>69</v>
      </c>
      <c r="AB112" s="3" t="s">
        <v>129</v>
      </c>
      <c r="AC112" s="3" t="s">
        <v>130</v>
      </c>
      <c r="AD112" s="3" t="str">
        <f t="shared" si="1"/>
        <v>QPV Dpt 69 Ville Nouvelle Rillieux-la-Pape</v>
      </c>
      <c r="AE112" s="3"/>
      <c r="AF112" s="3"/>
      <c r="AG112" s="3"/>
      <c r="AH112" s="3"/>
      <c r="AI112" s="3"/>
      <c r="AJ112" s="3"/>
      <c r="AK112" s="5"/>
      <c r="AL112" s="5"/>
      <c r="AM112" s="5"/>
      <c r="AN112" s="5"/>
      <c r="AO112" s="5"/>
    </row>
    <row r="113" spans="1:41" ht="43.5" customHeight="1" thickBot="1" x14ac:dyDescent="0.3">
      <c r="A113" s="592"/>
      <c r="B113" s="593"/>
      <c r="C113" s="593"/>
      <c r="D113" s="593"/>
      <c r="E113" s="593"/>
      <c r="F113" s="11" t="s">
        <v>3639</v>
      </c>
      <c r="G113" s="14" t="s">
        <v>3640</v>
      </c>
      <c r="H113" s="50" t="s">
        <v>3635</v>
      </c>
      <c r="I113" s="60" t="s">
        <v>3636</v>
      </c>
      <c r="J113" s="60" t="s">
        <v>3637</v>
      </c>
      <c r="K113" s="14" t="s">
        <v>3638</v>
      </c>
      <c r="L113" s="178"/>
      <c r="M113" s="178"/>
      <c r="N113" s="178"/>
      <c r="O113" s="178"/>
      <c r="P113" s="178"/>
      <c r="Q113" s="278"/>
      <c r="R113" s="278"/>
      <c r="S113" s="278"/>
      <c r="T113" s="278"/>
      <c r="U113" s="28"/>
      <c r="V113" s="35"/>
      <c r="W113" s="4"/>
      <c r="X113" s="27" t="s">
        <v>3822</v>
      </c>
      <c r="Y113" s="3"/>
      <c r="Z113" s="3" t="s">
        <v>171</v>
      </c>
      <c r="AA113" s="3">
        <v>69</v>
      </c>
      <c r="AB113" s="3" t="s">
        <v>131</v>
      </c>
      <c r="AC113" s="3" t="s">
        <v>132</v>
      </c>
      <c r="AD113" s="3" t="str">
        <f t="shared" si="1"/>
        <v>QPV Dpt 69 Arsenal - Carnot-Parmentier Saint-Fons</v>
      </c>
      <c r="AE113" s="3"/>
      <c r="AF113" s="3"/>
      <c r="AG113" s="3"/>
      <c r="AH113" s="3"/>
      <c r="AI113" s="3"/>
      <c r="AJ113" s="3"/>
      <c r="AK113" s="5"/>
      <c r="AL113" s="5"/>
      <c r="AM113" s="5"/>
      <c r="AN113" s="5"/>
      <c r="AO113" s="5"/>
    </row>
    <row r="114" spans="1:41" ht="27.75" customHeight="1" thickBot="1" x14ac:dyDescent="0.3">
      <c r="A114" s="594"/>
      <c r="B114" s="595"/>
      <c r="C114" s="595"/>
      <c r="D114" s="595"/>
      <c r="E114" s="596"/>
      <c r="F114" s="56" t="s">
        <v>3484</v>
      </c>
      <c r="G114" s="57" t="s">
        <v>44</v>
      </c>
      <c r="H114" s="51" t="s">
        <v>45</v>
      </c>
      <c r="I114" s="19" t="s">
        <v>46</v>
      </c>
      <c r="J114" s="19" t="s">
        <v>47</v>
      </c>
      <c r="K114" s="52" t="s">
        <v>48</v>
      </c>
      <c r="L114" s="140" t="s">
        <v>3945</v>
      </c>
      <c r="M114" s="5"/>
      <c r="N114" s="5"/>
      <c r="O114" s="5"/>
      <c r="P114" s="5"/>
      <c r="Q114" s="5"/>
      <c r="R114" s="5"/>
      <c r="S114" s="5"/>
      <c r="T114" s="5"/>
      <c r="U114" s="3"/>
      <c r="V114" s="3"/>
      <c r="W114" s="3"/>
      <c r="X114" s="3"/>
      <c r="Y114" s="3"/>
      <c r="Z114" s="3" t="s">
        <v>171</v>
      </c>
      <c r="AA114" s="3">
        <v>69</v>
      </c>
      <c r="AB114" s="3" t="s">
        <v>133</v>
      </c>
      <c r="AC114" s="3" t="s">
        <v>134</v>
      </c>
      <c r="AD114" s="3" t="str">
        <f t="shared" si="1"/>
        <v>QPV Dpt 69 Les Collonges Saint-Genis-Laval</v>
      </c>
      <c r="AE114" s="3"/>
      <c r="AF114" s="3"/>
    </row>
    <row r="115" spans="1:41" ht="29.25" customHeight="1" thickBot="1" x14ac:dyDescent="0.3">
      <c r="A115" s="159" t="s">
        <v>3994</v>
      </c>
      <c r="B115" s="160"/>
      <c r="C115" s="160"/>
      <c r="D115" s="160"/>
      <c r="E115" s="161"/>
      <c r="F115" s="53">
        <v>12</v>
      </c>
      <c r="G115" s="54">
        <v>12</v>
      </c>
      <c r="H115" s="53">
        <v>12</v>
      </c>
      <c r="I115" s="55">
        <v>12</v>
      </c>
      <c r="J115" s="55">
        <v>12</v>
      </c>
      <c r="K115" s="54">
        <v>12</v>
      </c>
      <c r="L115" s="140" t="s">
        <v>3824</v>
      </c>
      <c r="M115" s="5"/>
      <c r="N115" s="5"/>
      <c r="O115" s="5"/>
      <c r="P115" s="5"/>
      <c r="Q115" s="5"/>
      <c r="R115" s="5"/>
      <c r="S115" s="5"/>
      <c r="T115" s="5"/>
      <c r="U115" s="3"/>
      <c r="V115" s="3"/>
      <c r="W115" s="3"/>
      <c r="X115" s="3"/>
      <c r="Y115" s="3"/>
      <c r="Z115" s="3" t="s">
        <v>171</v>
      </c>
      <c r="AA115" s="3">
        <v>69</v>
      </c>
      <c r="AB115" s="3" t="s">
        <v>135</v>
      </c>
      <c r="AC115" s="3" t="s">
        <v>136</v>
      </c>
      <c r="AD115" s="3" t="str">
        <f t="shared" si="1"/>
        <v>QPV Dpt 69 Bel Air Saint-Priest</v>
      </c>
      <c r="AE115" s="3"/>
      <c r="AF115" s="3"/>
    </row>
    <row r="116" spans="1:41" ht="30" customHeight="1" thickBot="1" x14ac:dyDescent="0.3">
      <c r="A116" s="147"/>
      <c r="B116" s="148"/>
      <c r="C116" s="148"/>
      <c r="D116" s="148"/>
      <c r="E116" s="149"/>
      <c r="F116" s="574" t="s">
        <v>3944</v>
      </c>
      <c r="G116" s="575"/>
      <c r="H116" s="575"/>
      <c r="I116" s="575"/>
      <c r="J116" s="575"/>
      <c r="K116" s="576"/>
      <c r="L116" s="140"/>
      <c r="M116" s="5"/>
      <c r="N116" s="5"/>
      <c r="O116" s="5"/>
      <c r="P116" s="5"/>
      <c r="Q116" s="5"/>
      <c r="R116" s="5"/>
      <c r="S116" s="5"/>
      <c r="T116" s="5"/>
      <c r="U116" s="3"/>
      <c r="V116" s="3"/>
      <c r="W116" s="3"/>
      <c r="X116" s="3"/>
      <c r="Y116" s="3"/>
      <c r="Z116" s="3" t="s">
        <v>171</v>
      </c>
      <c r="AA116" s="3">
        <v>69</v>
      </c>
      <c r="AB116" s="3" t="s">
        <v>137</v>
      </c>
      <c r="AC116" s="3" t="s">
        <v>136</v>
      </c>
      <c r="AD116" s="3" t="str">
        <f t="shared" si="1"/>
        <v>QPV Dpt 69 Bellevue Saint-Priest</v>
      </c>
      <c r="AE116" s="3"/>
      <c r="AF116" s="3"/>
    </row>
    <row r="117" spans="1:41" ht="20.25" customHeight="1" thickBot="1" x14ac:dyDescent="0.25">
      <c r="A117" s="147"/>
      <c r="B117" s="148"/>
      <c r="C117" s="148"/>
      <c r="D117" s="148"/>
      <c r="E117" s="149"/>
      <c r="F117" s="508" t="s">
        <v>3828</v>
      </c>
      <c r="G117" s="509"/>
      <c r="H117" s="509"/>
      <c r="I117" s="509"/>
      <c r="J117" s="509"/>
      <c r="K117" s="510"/>
      <c r="L117" s="3"/>
      <c r="M117" s="5"/>
      <c r="N117" s="5"/>
      <c r="O117" s="5"/>
      <c r="P117" s="5"/>
      <c r="Q117" s="5"/>
      <c r="R117" s="5"/>
      <c r="S117" s="5"/>
      <c r="T117" s="5"/>
      <c r="U117" s="3"/>
      <c r="V117" s="3"/>
      <c r="W117" s="3"/>
      <c r="X117" s="3"/>
      <c r="Y117" s="3"/>
      <c r="Z117" s="3" t="s">
        <v>171</v>
      </c>
      <c r="AA117" s="3">
        <v>69</v>
      </c>
      <c r="AB117" s="3" t="s">
        <v>138</v>
      </c>
      <c r="AC117" s="3" t="s">
        <v>136</v>
      </c>
      <c r="AD117" s="3" t="str">
        <f t="shared" si="1"/>
        <v>QPV Dpt 69 Garibaldi Saint-Priest</v>
      </c>
      <c r="AE117" s="3"/>
      <c r="AF117" s="3"/>
    </row>
    <row r="118" spans="1:41" ht="27.75" customHeight="1" x14ac:dyDescent="0.25">
      <c r="A118" s="577" t="s">
        <v>3939</v>
      </c>
      <c r="B118" s="578"/>
      <c r="C118" s="578"/>
      <c r="D118" s="578"/>
      <c r="E118" s="579"/>
      <c r="F118" s="76"/>
      <c r="G118" s="77"/>
      <c r="H118" s="78"/>
      <c r="I118" s="79"/>
      <c r="J118" s="79"/>
      <c r="K118" s="80"/>
      <c r="L118" s="140" t="s">
        <v>3829</v>
      </c>
      <c r="M118" s="5"/>
      <c r="N118" s="5"/>
      <c r="O118" s="5"/>
      <c r="P118" s="5"/>
      <c r="Q118" s="5"/>
      <c r="R118" s="5"/>
      <c r="S118" s="5"/>
      <c r="T118" s="5"/>
      <c r="U118" s="3"/>
      <c r="V118" s="3"/>
      <c r="W118" s="3"/>
      <c r="X118" s="3"/>
      <c r="Y118" s="3"/>
      <c r="Z118" s="3" t="s">
        <v>171</v>
      </c>
      <c r="AA118" s="3">
        <v>69</v>
      </c>
      <c r="AB118" s="3" t="s">
        <v>139</v>
      </c>
      <c r="AC118" s="3" t="s">
        <v>140</v>
      </c>
      <c r="AD118" s="3" t="str">
        <f t="shared" si="1"/>
        <v>QPV Dpt 69 Périmètre Nord De Ville Tarare</v>
      </c>
      <c r="AE118" s="3"/>
      <c r="AF118" s="3"/>
    </row>
    <row r="119" spans="1:41" ht="27.75" customHeight="1" x14ac:dyDescent="0.25">
      <c r="A119" s="580" t="s">
        <v>3831</v>
      </c>
      <c r="B119" s="581"/>
      <c r="C119" s="581"/>
      <c r="D119" s="581"/>
      <c r="E119" s="582"/>
      <c r="F119" s="81"/>
      <c r="G119" s="82"/>
      <c r="H119" s="83"/>
      <c r="I119" s="84"/>
      <c r="J119" s="84"/>
      <c r="K119" s="85"/>
      <c r="L119" s="140" t="s">
        <v>3830</v>
      </c>
      <c r="M119" s="5"/>
      <c r="N119" s="5"/>
      <c r="O119" s="5"/>
      <c r="P119" s="5"/>
      <c r="Q119" s="5"/>
      <c r="R119" s="5"/>
      <c r="S119" s="5"/>
      <c r="T119" s="5"/>
      <c r="U119" s="3"/>
      <c r="V119" s="3"/>
      <c r="W119" s="3"/>
      <c r="X119" s="3"/>
      <c r="Y119" s="3"/>
      <c r="Z119" s="3" t="s">
        <v>171</v>
      </c>
      <c r="AA119" s="3">
        <v>69</v>
      </c>
      <c r="AB119" s="3" t="s">
        <v>141</v>
      </c>
      <c r="AC119" s="3" t="s">
        <v>142</v>
      </c>
      <c r="AD119" s="3" t="str">
        <f t="shared" si="1"/>
        <v>QPV Dpt 69 Grande Île Vaulx-en-Velin</v>
      </c>
      <c r="AE119" s="3"/>
      <c r="AF119" s="3"/>
    </row>
    <row r="120" spans="1:41" ht="27.75" customHeight="1" x14ac:dyDescent="0.25">
      <c r="A120" s="580" t="s">
        <v>3962</v>
      </c>
      <c r="B120" s="581"/>
      <c r="C120" s="581"/>
      <c r="D120" s="581"/>
      <c r="E120" s="582"/>
      <c r="F120" s="81"/>
      <c r="G120" s="82"/>
      <c r="H120" s="83"/>
      <c r="I120" s="84"/>
      <c r="J120" s="84"/>
      <c r="K120" s="85"/>
      <c r="L120" s="140" t="s">
        <v>3977</v>
      </c>
      <c r="M120" s="5"/>
      <c r="N120" s="5"/>
      <c r="O120" s="5"/>
      <c r="P120" s="5"/>
      <c r="Q120" s="5"/>
      <c r="R120" s="5"/>
      <c r="S120" s="5"/>
      <c r="T120" s="5"/>
      <c r="U120" s="3"/>
      <c r="V120" s="3"/>
      <c r="W120" s="3"/>
      <c r="X120" s="3"/>
      <c r="Y120" s="3"/>
      <c r="Z120" s="3" t="s">
        <v>171</v>
      </c>
      <c r="AA120" s="3">
        <v>69</v>
      </c>
      <c r="AB120" s="3" t="s">
        <v>143</v>
      </c>
      <c r="AC120" s="3" t="s">
        <v>142</v>
      </c>
      <c r="AD120" s="3" t="str">
        <f t="shared" si="1"/>
        <v>QPV Dpt 69 Sud Vaulx-en-Velin</v>
      </c>
      <c r="AE120" s="3"/>
      <c r="AF120" s="3"/>
    </row>
    <row r="121" spans="1:41" ht="27.75" customHeight="1" x14ac:dyDescent="0.25">
      <c r="A121" s="580" t="s">
        <v>3963</v>
      </c>
      <c r="B121" s="581"/>
      <c r="C121" s="581"/>
      <c r="D121" s="581"/>
      <c r="E121" s="582"/>
      <c r="F121" s="81"/>
      <c r="G121" s="82"/>
      <c r="H121" s="83"/>
      <c r="I121" s="84"/>
      <c r="J121" s="84"/>
      <c r="K121" s="85"/>
      <c r="L121" s="140" t="s">
        <v>3832</v>
      </c>
      <c r="M121" s="5"/>
      <c r="N121" s="5"/>
      <c r="O121" s="5"/>
      <c r="P121" s="5"/>
      <c r="Q121" s="5"/>
      <c r="R121" s="5"/>
      <c r="S121" s="5"/>
      <c r="T121" s="5"/>
      <c r="U121" s="3"/>
      <c r="V121" s="3"/>
      <c r="W121" s="3"/>
      <c r="X121" s="3"/>
      <c r="Y121" s="3"/>
      <c r="Z121" s="3" t="s">
        <v>171</v>
      </c>
      <c r="AA121" s="3">
        <v>69</v>
      </c>
      <c r="AB121" s="3" t="s">
        <v>144</v>
      </c>
      <c r="AC121" s="3" t="s">
        <v>145</v>
      </c>
      <c r="AD121" s="3" t="str">
        <f t="shared" si="1"/>
        <v>QPV Dpt 69 Duclos - Barel Vénissieux</v>
      </c>
      <c r="AE121" s="3"/>
      <c r="AF121" s="3"/>
    </row>
    <row r="122" spans="1:41" ht="27.75" customHeight="1" x14ac:dyDescent="0.25">
      <c r="A122" s="580" t="s">
        <v>3834</v>
      </c>
      <c r="B122" s="581"/>
      <c r="C122" s="581"/>
      <c r="D122" s="581"/>
      <c r="E122" s="582"/>
      <c r="F122" s="81"/>
      <c r="G122" s="82"/>
      <c r="H122" s="83"/>
      <c r="I122" s="84"/>
      <c r="J122" s="84"/>
      <c r="K122" s="85"/>
      <c r="L122" s="140" t="s">
        <v>3833</v>
      </c>
      <c r="M122" s="5"/>
      <c r="N122" s="5"/>
      <c r="O122" s="5"/>
      <c r="P122" s="5"/>
      <c r="Q122" s="5"/>
      <c r="R122" s="5"/>
      <c r="S122" s="5"/>
      <c r="T122" s="5"/>
      <c r="U122" s="3"/>
      <c r="V122" s="3"/>
      <c r="W122" s="3"/>
      <c r="X122" s="3"/>
      <c r="Y122" s="3"/>
      <c r="Z122" s="3" t="s">
        <v>171</v>
      </c>
      <c r="AA122" s="3">
        <v>69</v>
      </c>
      <c r="AB122" s="3" t="s">
        <v>146</v>
      </c>
      <c r="AC122" s="3" t="s">
        <v>147</v>
      </c>
      <c r="AD122" s="3" t="str">
        <f t="shared" si="1"/>
        <v>QPV Dpt 69 Minguettes - Clochettes Venissieux, Saint-Fons</v>
      </c>
      <c r="AE122" s="3"/>
      <c r="AF122" s="3"/>
    </row>
    <row r="123" spans="1:41" ht="27.75" customHeight="1" x14ac:dyDescent="0.25">
      <c r="A123" s="580" t="s">
        <v>3836</v>
      </c>
      <c r="B123" s="581"/>
      <c r="C123" s="581"/>
      <c r="D123" s="581"/>
      <c r="E123" s="582"/>
      <c r="F123" s="81"/>
      <c r="G123" s="82"/>
      <c r="H123" s="83"/>
      <c r="I123" s="84"/>
      <c r="J123" s="84"/>
      <c r="K123" s="85"/>
      <c r="L123" s="140" t="s">
        <v>3835</v>
      </c>
      <c r="M123" s="5"/>
      <c r="N123" s="5"/>
      <c r="O123" s="5"/>
      <c r="P123" s="5"/>
      <c r="Q123" s="5"/>
      <c r="R123" s="5"/>
      <c r="S123" s="5"/>
      <c r="T123" s="5"/>
      <c r="U123" s="3"/>
      <c r="V123" s="3"/>
      <c r="W123" s="3"/>
      <c r="X123" s="3"/>
      <c r="Y123" s="3"/>
      <c r="Z123" s="3" t="s">
        <v>171</v>
      </c>
      <c r="AA123" s="3">
        <v>69</v>
      </c>
      <c r="AB123" s="3" t="s">
        <v>148</v>
      </c>
      <c r="AC123" s="3" t="s">
        <v>149</v>
      </c>
      <c r="AD123" s="3" t="str">
        <f t="shared" si="1"/>
        <v>QPV Dpt 69 Béligny Villefranche-sur-Saône</v>
      </c>
      <c r="AE123" s="3"/>
      <c r="AF123" s="3"/>
    </row>
    <row r="124" spans="1:41" ht="27.75" customHeight="1" thickBot="1" x14ac:dyDescent="0.3">
      <c r="A124" s="583" t="s">
        <v>3838</v>
      </c>
      <c r="B124" s="584"/>
      <c r="C124" s="584"/>
      <c r="D124" s="584"/>
      <c r="E124" s="585"/>
      <c r="F124" s="86"/>
      <c r="G124" s="87"/>
      <c r="H124" s="88"/>
      <c r="I124" s="89"/>
      <c r="J124" s="89"/>
      <c r="K124" s="90"/>
      <c r="L124" s="140" t="s">
        <v>3837</v>
      </c>
      <c r="M124" s="5"/>
      <c r="N124" s="5"/>
      <c r="O124" s="5"/>
      <c r="P124" s="5"/>
      <c r="Q124" s="5"/>
      <c r="R124" s="5"/>
      <c r="S124" s="5"/>
      <c r="T124" s="5"/>
      <c r="U124" s="3"/>
      <c r="V124" s="3"/>
      <c r="W124" s="3"/>
      <c r="X124" s="3"/>
      <c r="Y124" s="3"/>
      <c r="Z124" s="3" t="s">
        <v>171</v>
      </c>
      <c r="AA124" s="3">
        <v>69</v>
      </c>
      <c r="AB124" s="3" t="s">
        <v>150</v>
      </c>
      <c r="AC124" s="3" t="s">
        <v>149</v>
      </c>
      <c r="AD124" s="3" t="str">
        <f t="shared" si="1"/>
        <v>QPV Dpt 69 Le Garet Villefranche-sur-Saône</v>
      </c>
      <c r="AE124" s="3"/>
      <c r="AF124" s="3"/>
    </row>
    <row r="125" spans="1:41" ht="27.75" customHeight="1" thickBot="1" x14ac:dyDescent="0.3">
      <c r="A125" s="586" t="s">
        <v>3997</v>
      </c>
      <c r="B125" s="587"/>
      <c r="C125" s="587"/>
      <c r="D125" s="587">
        <f>D118+D119+D121+D122+D123+D124</f>
        <v>0</v>
      </c>
      <c r="E125" s="588"/>
      <c r="F125" s="91">
        <f>F118+F119+F120+F121+F122+F123+F124</f>
        <v>0</v>
      </c>
      <c r="G125" s="91">
        <f t="shared" ref="G125:K125" si="2">G118+G119+G120+G121+G122+G123+G124</f>
        <v>0</v>
      </c>
      <c r="H125" s="91">
        <f t="shared" si="2"/>
        <v>0</v>
      </c>
      <c r="I125" s="91">
        <f t="shared" si="2"/>
        <v>0</v>
      </c>
      <c r="J125" s="91">
        <f t="shared" si="2"/>
        <v>0</v>
      </c>
      <c r="K125" s="92">
        <f t="shared" si="2"/>
        <v>0</v>
      </c>
      <c r="L125" s="140" t="s">
        <v>3979</v>
      </c>
      <c r="M125" s="5"/>
      <c r="N125" s="5"/>
      <c r="O125" s="5"/>
      <c r="P125" s="5"/>
      <c r="Q125" s="5"/>
      <c r="R125" s="5"/>
      <c r="S125" s="5"/>
      <c r="T125" s="5"/>
      <c r="U125" s="3"/>
      <c r="V125" s="3"/>
      <c r="W125" s="3"/>
      <c r="X125" s="3"/>
      <c r="Y125" s="3"/>
      <c r="Z125" s="3" t="s">
        <v>171</v>
      </c>
      <c r="AA125" s="3">
        <v>69</v>
      </c>
      <c r="AB125" s="3" t="s">
        <v>151</v>
      </c>
      <c r="AC125" s="3" t="s">
        <v>152</v>
      </c>
      <c r="AD125" s="3" t="str">
        <f t="shared" si="1"/>
        <v xml:space="preserve">QPV Dpt 69 Belleroche Villefranche-sur-Saône, Gleizé, Limas </v>
      </c>
      <c r="AE125" s="3"/>
      <c r="AF125" s="3"/>
    </row>
    <row r="126" spans="1:41" ht="8.25" customHeight="1" thickBot="1" x14ac:dyDescent="0.3">
      <c r="A126" s="567"/>
      <c r="B126" s="568"/>
      <c r="C126" s="568"/>
      <c r="D126" s="568"/>
      <c r="E126" s="568"/>
      <c r="F126" s="568"/>
      <c r="G126" s="568"/>
      <c r="H126" s="568"/>
      <c r="I126" s="568"/>
      <c r="J126" s="568"/>
      <c r="K126" s="569"/>
      <c r="L126" s="140"/>
      <c r="M126" s="5"/>
      <c r="N126" s="5"/>
      <c r="O126" s="5"/>
      <c r="P126" s="5"/>
      <c r="Q126" s="5"/>
      <c r="R126" s="5"/>
      <c r="S126" s="5"/>
      <c r="T126" s="5"/>
      <c r="U126" s="3"/>
      <c r="V126" s="3"/>
      <c r="W126" s="3"/>
      <c r="X126" s="3"/>
      <c r="Y126" s="3"/>
      <c r="Z126" s="3" t="s">
        <v>171</v>
      </c>
      <c r="AA126" s="3">
        <v>69</v>
      </c>
      <c r="AB126" s="3" t="s">
        <v>153</v>
      </c>
      <c r="AC126" s="3" t="s">
        <v>154</v>
      </c>
      <c r="AD126" s="3" t="str">
        <f t="shared" si="1"/>
        <v>QPV Dpt 69 Les Buers Nord Villeurbanne</v>
      </c>
      <c r="AE126" s="3"/>
      <c r="AF126" s="3"/>
    </row>
    <row r="127" spans="1:41" ht="27" customHeight="1" thickBot="1" x14ac:dyDescent="0.25">
      <c r="A127" s="564"/>
      <c r="B127" s="565"/>
      <c r="C127" s="565"/>
      <c r="D127" s="565"/>
      <c r="E127" s="566"/>
      <c r="F127" s="508" t="s">
        <v>3839</v>
      </c>
      <c r="G127" s="509"/>
      <c r="H127" s="509"/>
      <c r="I127" s="509"/>
      <c r="J127" s="509"/>
      <c r="K127" s="510"/>
      <c r="L127" s="3"/>
      <c r="M127" s="5"/>
      <c r="N127" s="5"/>
      <c r="O127" s="5"/>
      <c r="P127" s="5"/>
      <c r="Q127" s="5"/>
      <c r="R127" s="5"/>
      <c r="S127" s="5"/>
      <c r="T127" s="5"/>
      <c r="U127" s="3"/>
      <c r="V127" s="3"/>
      <c r="W127" s="3"/>
      <c r="X127" s="3"/>
      <c r="Y127" s="3"/>
      <c r="Z127" s="3" t="s">
        <v>171</v>
      </c>
      <c r="AA127" s="3">
        <v>69</v>
      </c>
      <c r="AB127" s="3" t="s">
        <v>155</v>
      </c>
      <c r="AC127" s="3" t="s">
        <v>154</v>
      </c>
      <c r="AD127" s="3" t="str">
        <f t="shared" si="1"/>
        <v>QPV Dpt 69 Les Buers Sud Villeurbanne</v>
      </c>
      <c r="AE127" s="3"/>
      <c r="AF127" s="3"/>
    </row>
    <row r="128" spans="1:41" ht="27" customHeight="1" x14ac:dyDescent="0.25">
      <c r="A128" s="150" t="s">
        <v>3841</v>
      </c>
      <c r="B128" s="151"/>
      <c r="C128" s="151"/>
      <c r="D128" s="151"/>
      <c r="E128" s="152"/>
      <c r="F128" s="93"/>
      <c r="G128" s="94"/>
      <c r="H128" s="79"/>
      <c r="I128" s="79"/>
      <c r="J128" s="79"/>
      <c r="K128" s="80"/>
      <c r="L128" s="140" t="s">
        <v>3840</v>
      </c>
      <c r="M128" s="5"/>
      <c r="N128" s="5"/>
      <c r="O128" s="5"/>
      <c r="P128" s="5"/>
      <c r="Q128" s="5"/>
      <c r="R128" s="5"/>
      <c r="S128" s="5"/>
      <c r="T128" s="5"/>
      <c r="U128" s="3"/>
      <c r="V128" s="3"/>
      <c r="W128" s="3"/>
      <c r="X128" s="3"/>
      <c r="Y128" s="3"/>
      <c r="Z128" s="3" t="s">
        <v>171</v>
      </c>
      <c r="AA128" s="3">
        <v>69</v>
      </c>
      <c r="AB128" s="3" t="s">
        <v>156</v>
      </c>
      <c r="AC128" s="3" t="s">
        <v>154</v>
      </c>
      <c r="AD128" s="3" t="str">
        <f t="shared" si="1"/>
        <v>QPV Dpt 69 Monod Villeurbanne</v>
      </c>
      <c r="AE128" s="3"/>
      <c r="AF128" s="3"/>
    </row>
    <row r="129" spans="1:32" ht="27" customHeight="1" x14ac:dyDescent="0.25">
      <c r="A129" s="153" t="s">
        <v>3843</v>
      </c>
      <c r="B129" s="154"/>
      <c r="C129" s="154"/>
      <c r="D129" s="154"/>
      <c r="E129" s="155"/>
      <c r="F129" s="95"/>
      <c r="G129" s="96"/>
      <c r="H129" s="84"/>
      <c r="I129" s="84"/>
      <c r="J129" s="84"/>
      <c r="K129" s="85"/>
      <c r="L129" s="140" t="s">
        <v>3842</v>
      </c>
      <c r="M129" s="5"/>
      <c r="N129" s="5"/>
      <c r="O129" s="5"/>
      <c r="P129" s="5"/>
      <c r="Q129" s="5"/>
      <c r="R129" s="5"/>
      <c r="S129" s="5"/>
      <c r="T129" s="5"/>
      <c r="U129" s="3"/>
      <c r="V129" s="3"/>
      <c r="W129" s="3"/>
      <c r="X129" s="3"/>
      <c r="Y129" s="3"/>
      <c r="Z129" s="3" t="s">
        <v>171</v>
      </c>
      <c r="AA129" s="3">
        <v>69</v>
      </c>
      <c r="AB129" s="3" t="s">
        <v>157</v>
      </c>
      <c r="AC129" s="3" t="s">
        <v>154</v>
      </c>
      <c r="AD129" s="3" t="str">
        <f t="shared" si="1"/>
        <v>QPV Dpt 69 Saint-Jean Villeurbanne</v>
      </c>
      <c r="AE129" s="3"/>
      <c r="AF129" s="3"/>
    </row>
    <row r="130" spans="1:32" ht="27" customHeight="1" x14ac:dyDescent="0.25">
      <c r="A130" s="153" t="s">
        <v>3845</v>
      </c>
      <c r="B130" s="154"/>
      <c r="C130" s="154"/>
      <c r="D130" s="154"/>
      <c r="E130" s="155"/>
      <c r="F130" s="95"/>
      <c r="G130" s="96"/>
      <c r="H130" s="84"/>
      <c r="I130" s="84"/>
      <c r="J130" s="84"/>
      <c r="K130" s="85"/>
      <c r="L130" s="140" t="s">
        <v>3844</v>
      </c>
      <c r="M130" s="5"/>
      <c r="N130" s="5"/>
      <c r="O130" s="5"/>
      <c r="P130" s="5"/>
      <c r="Q130" s="5"/>
      <c r="R130" s="5"/>
      <c r="S130" s="5"/>
      <c r="T130" s="5"/>
      <c r="U130" s="3"/>
      <c r="V130" s="3"/>
      <c r="W130" s="3"/>
      <c r="X130" s="3"/>
      <c r="Y130" s="3"/>
      <c r="Z130" s="3" t="s">
        <v>171</v>
      </c>
      <c r="AA130" s="3">
        <v>69</v>
      </c>
      <c r="AB130" s="3" t="s">
        <v>158</v>
      </c>
      <c r="AC130" s="3" t="s">
        <v>154</v>
      </c>
      <c r="AD130" s="3" t="str">
        <f t="shared" si="1"/>
        <v>QPV Dpt 69 Tonkin Villeurbanne</v>
      </c>
      <c r="AE130" s="3"/>
      <c r="AF130" s="3"/>
    </row>
    <row r="131" spans="1:32" ht="27" customHeight="1" x14ac:dyDescent="0.25">
      <c r="A131" s="153" t="s">
        <v>3847</v>
      </c>
      <c r="B131" s="154"/>
      <c r="C131" s="154"/>
      <c r="D131" s="154"/>
      <c r="E131" s="155"/>
      <c r="F131" s="95"/>
      <c r="G131" s="96"/>
      <c r="H131" s="84"/>
      <c r="I131" s="84"/>
      <c r="J131" s="84"/>
      <c r="K131" s="85"/>
      <c r="L131" s="140" t="s">
        <v>3846</v>
      </c>
      <c r="M131" s="5"/>
      <c r="N131" s="5"/>
      <c r="O131" s="46"/>
      <c r="P131" s="5"/>
      <c r="Q131" s="5"/>
      <c r="R131" s="5"/>
      <c r="S131" s="5"/>
      <c r="T131" s="5"/>
      <c r="U131" s="3"/>
      <c r="V131" s="3"/>
      <c r="W131" s="3"/>
      <c r="X131" s="3"/>
      <c r="Y131" s="3"/>
      <c r="Z131" s="3" t="s">
        <v>171</v>
      </c>
      <c r="AA131" s="3">
        <v>69</v>
      </c>
      <c r="AB131" s="3" t="s">
        <v>159</v>
      </c>
      <c r="AC131" s="3" t="s">
        <v>160</v>
      </c>
      <c r="AD131" s="3" t="str">
        <f t="shared" ref="AD131:AD194" si="3">CONCATENATE(Z131," ",AA131," ",AB131," ",AC131)</f>
        <v xml:space="preserve">QPV Dpt 69 Bel Air - Les Brosses Villeurbanne  </v>
      </c>
      <c r="AE131" s="3"/>
      <c r="AF131" s="3"/>
    </row>
    <row r="132" spans="1:32" ht="27" customHeight="1" thickBot="1" x14ac:dyDescent="0.3">
      <c r="A132" s="517" t="s">
        <v>3964</v>
      </c>
      <c r="B132" s="518"/>
      <c r="C132" s="518"/>
      <c r="D132" s="518"/>
      <c r="E132" s="519"/>
      <c r="F132" s="97"/>
      <c r="G132" s="98"/>
      <c r="H132" s="89"/>
      <c r="I132" s="89"/>
      <c r="J132" s="89"/>
      <c r="K132" s="90"/>
      <c r="L132" s="140" t="s">
        <v>3848</v>
      </c>
      <c r="M132" s="5"/>
      <c r="N132" s="5"/>
      <c r="O132" s="5"/>
      <c r="P132" s="5"/>
      <c r="Q132" s="5"/>
      <c r="R132" s="5"/>
      <c r="S132" s="5"/>
      <c r="T132" s="5"/>
      <c r="U132" s="3"/>
      <c r="V132" s="3"/>
      <c r="W132" s="3"/>
      <c r="X132" s="3"/>
      <c r="Y132" s="3"/>
      <c r="Z132" s="3" t="s">
        <v>171</v>
      </c>
      <c r="AA132" s="3">
        <v>73</v>
      </c>
      <c r="AB132" s="3" t="s">
        <v>3913</v>
      </c>
      <c r="AC132" s="3" t="s">
        <v>3914</v>
      </c>
      <c r="AD132" s="3" t="str">
        <f t="shared" si="3"/>
        <v>QPV Dpt 73 Marlioz Aix-les-Bains</v>
      </c>
      <c r="AE132" s="3"/>
      <c r="AF132" s="3"/>
    </row>
    <row r="133" spans="1:32" ht="27" customHeight="1" thickBot="1" x14ac:dyDescent="0.3">
      <c r="A133" s="561" t="s">
        <v>3996</v>
      </c>
      <c r="B133" s="562"/>
      <c r="C133" s="562"/>
      <c r="D133" s="562">
        <f>D128+D129+D130+D131+D132</f>
        <v>0</v>
      </c>
      <c r="E133" s="563"/>
      <c r="F133" s="91">
        <f t="shared" ref="F133:K133" si="4">F128+F129+F130+F131+F132</f>
        <v>0</v>
      </c>
      <c r="G133" s="99">
        <f t="shared" si="4"/>
        <v>0</v>
      </c>
      <c r="H133" s="99">
        <f t="shared" si="4"/>
        <v>0</v>
      </c>
      <c r="I133" s="99">
        <f t="shared" si="4"/>
        <v>0</v>
      </c>
      <c r="J133" s="99">
        <f t="shared" si="4"/>
        <v>0</v>
      </c>
      <c r="K133" s="100">
        <f t="shared" si="4"/>
        <v>0</v>
      </c>
      <c r="L133" s="140" t="s">
        <v>3849</v>
      </c>
      <c r="M133" s="5"/>
      <c r="N133" s="5"/>
      <c r="O133" s="5"/>
      <c r="P133" s="5"/>
      <c r="Q133" s="5"/>
      <c r="R133" s="5"/>
      <c r="S133" s="5"/>
      <c r="T133" s="5"/>
      <c r="U133" s="3"/>
      <c r="V133" s="3"/>
      <c r="W133" s="3"/>
      <c r="X133" s="3"/>
      <c r="Y133" s="3"/>
      <c r="Z133" s="3" t="s">
        <v>171</v>
      </c>
      <c r="AA133" s="3">
        <v>73</v>
      </c>
      <c r="AB133" s="3" t="s">
        <v>161</v>
      </c>
      <c r="AC133" s="3" t="s">
        <v>162</v>
      </c>
      <c r="AD133" s="3" t="str">
        <f t="shared" si="3"/>
        <v>QPV Dpt 73 Val De Roses - Contamine Albertville</v>
      </c>
      <c r="AE133" s="3"/>
      <c r="AF133" s="3"/>
    </row>
    <row r="134" spans="1:32" ht="8.25" customHeight="1" thickBot="1" x14ac:dyDescent="0.3">
      <c r="A134" s="567"/>
      <c r="B134" s="568"/>
      <c r="C134" s="568"/>
      <c r="D134" s="568"/>
      <c r="E134" s="568"/>
      <c r="F134" s="568"/>
      <c r="G134" s="568"/>
      <c r="H134" s="568"/>
      <c r="I134" s="568"/>
      <c r="J134" s="568"/>
      <c r="K134" s="569"/>
      <c r="L134" s="140"/>
      <c r="M134" s="5"/>
      <c r="N134" s="5"/>
      <c r="O134" s="5"/>
      <c r="P134" s="5"/>
      <c r="Q134" s="5"/>
      <c r="R134" s="5"/>
      <c r="S134" s="5"/>
      <c r="T134" s="5"/>
      <c r="U134" s="3"/>
      <c r="V134" s="3"/>
      <c r="W134" s="3"/>
      <c r="X134" s="3"/>
      <c r="Y134" s="3"/>
      <c r="Z134" s="3" t="s">
        <v>171</v>
      </c>
      <c r="AA134" s="3">
        <v>73</v>
      </c>
      <c r="AB134" s="3" t="s">
        <v>3915</v>
      </c>
      <c r="AC134" s="3" t="s">
        <v>3916</v>
      </c>
      <c r="AD134" s="3" t="str">
        <f t="shared" si="3"/>
        <v>QPV Dpt 73 Les Hauts De Chambéry Chambéry</v>
      </c>
      <c r="AE134" s="3"/>
      <c r="AF134" s="3"/>
    </row>
    <row r="135" spans="1:32" ht="29.25" customHeight="1" x14ac:dyDescent="0.25">
      <c r="A135" s="150" t="s">
        <v>7</v>
      </c>
      <c r="B135" s="151"/>
      <c r="C135" s="151"/>
      <c r="D135" s="151"/>
      <c r="E135" s="597"/>
      <c r="F135" s="101">
        <f>F125</f>
        <v>0</v>
      </c>
      <c r="G135" s="132">
        <f t="shared" ref="G135:K135" si="5">G125</f>
        <v>0</v>
      </c>
      <c r="H135" s="132">
        <f t="shared" si="5"/>
        <v>0</v>
      </c>
      <c r="I135" s="132">
        <f t="shared" si="5"/>
        <v>0</v>
      </c>
      <c r="J135" s="132">
        <f t="shared" si="5"/>
        <v>0</v>
      </c>
      <c r="K135" s="133">
        <f t="shared" si="5"/>
        <v>0</v>
      </c>
      <c r="L135" s="140" t="s">
        <v>3825</v>
      </c>
      <c r="M135" s="5"/>
      <c r="N135" s="5"/>
      <c r="O135" s="5"/>
      <c r="P135" s="5"/>
      <c r="Q135" s="5"/>
      <c r="R135" s="5"/>
      <c r="S135" s="5"/>
      <c r="T135" s="5"/>
      <c r="U135" s="3"/>
      <c r="V135" s="3"/>
      <c r="W135" s="3"/>
      <c r="X135" s="3"/>
      <c r="Y135" s="3"/>
      <c r="Z135" s="3" t="s">
        <v>171</v>
      </c>
      <c r="AA135" s="3">
        <v>73</v>
      </c>
      <c r="AB135" s="3" t="s">
        <v>163</v>
      </c>
      <c r="AC135" s="3" t="s">
        <v>164</v>
      </c>
      <c r="AD135" s="3" t="str">
        <f t="shared" si="3"/>
        <v xml:space="preserve">QPV Dpt 73 Biollay - Bellevue Chambéry  </v>
      </c>
      <c r="AE135" s="3"/>
      <c r="AF135" s="3"/>
    </row>
    <row r="136" spans="1:32" ht="28.5" customHeight="1" thickBot="1" x14ac:dyDescent="0.3">
      <c r="A136" s="156" t="s">
        <v>8</v>
      </c>
      <c r="B136" s="157"/>
      <c r="C136" s="157"/>
      <c r="D136" s="157"/>
      <c r="E136" s="598"/>
      <c r="F136" s="102">
        <f>F133</f>
        <v>0</v>
      </c>
      <c r="G136" s="134">
        <f t="shared" ref="G136:K136" si="6">G133</f>
        <v>0</v>
      </c>
      <c r="H136" s="134">
        <f t="shared" si="6"/>
        <v>0</v>
      </c>
      <c r="I136" s="134">
        <f t="shared" si="6"/>
        <v>0</v>
      </c>
      <c r="J136" s="134">
        <f t="shared" si="6"/>
        <v>0</v>
      </c>
      <c r="K136" s="135">
        <f t="shared" si="6"/>
        <v>0</v>
      </c>
      <c r="L136" s="140" t="s">
        <v>3826</v>
      </c>
      <c r="M136" s="5"/>
      <c r="N136" s="5"/>
      <c r="O136" s="5"/>
      <c r="P136" s="5"/>
      <c r="Q136" s="5"/>
      <c r="R136" s="5"/>
      <c r="S136" s="5"/>
      <c r="T136" s="5"/>
      <c r="U136" s="3"/>
      <c r="V136" s="3"/>
      <c r="W136" s="3"/>
      <c r="X136" s="3"/>
      <c r="Y136" s="3"/>
      <c r="Z136" s="3" t="s">
        <v>171</v>
      </c>
      <c r="AA136" s="3">
        <v>74</v>
      </c>
      <c r="AB136" s="3" t="s">
        <v>3917</v>
      </c>
      <c r="AC136" s="3" t="s">
        <v>3918</v>
      </c>
      <c r="AD136" s="3" t="str">
        <f t="shared" si="3"/>
        <v xml:space="preserve">QPV Dpt 74 Le Perrier - Château Rouge - Livron Annemasse  </v>
      </c>
      <c r="AE136" s="3"/>
      <c r="AF136" s="3"/>
    </row>
    <row r="137" spans="1:32" ht="45.75" customHeight="1" thickBot="1" x14ac:dyDescent="0.3">
      <c r="A137" s="599" t="s">
        <v>3995</v>
      </c>
      <c r="B137" s="600"/>
      <c r="C137" s="600"/>
      <c r="D137" s="600">
        <f>D135-D136</f>
        <v>0</v>
      </c>
      <c r="E137" s="601"/>
      <c r="F137" s="129">
        <f t="shared" ref="F137:K137" si="7">F135-F136</f>
        <v>0</v>
      </c>
      <c r="G137" s="130">
        <f t="shared" si="7"/>
        <v>0</v>
      </c>
      <c r="H137" s="130">
        <f t="shared" si="7"/>
        <v>0</v>
      </c>
      <c r="I137" s="130">
        <f t="shared" si="7"/>
        <v>0</v>
      </c>
      <c r="J137" s="130">
        <f t="shared" si="7"/>
        <v>0</v>
      </c>
      <c r="K137" s="131">
        <f t="shared" si="7"/>
        <v>0</v>
      </c>
      <c r="L137" s="140" t="s">
        <v>3827</v>
      </c>
      <c r="M137" s="5"/>
      <c r="N137" s="5"/>
      <c r="O137" s="5"/>
      <c r="P137" s="5"/>
      <c r="Q137" s="5"/>
      <c r="R137" s="5"/>
      <c r="S137" s="5"/>
      <c r="T137" s="5"/>
      <c r="U137" s="3"/>
      <c r="V137" s="3"/>
      <c r="W137" s="3"/>
      <c r="X137" s="3"/>
      <c r="Y137" s="3"/>
      <c r="Z137" s="3" t="s">
        <v>171</v>
      </c>
      <c r="AA137" s="3">
        <v>74</v>
      </c>
      <c r="AB137" s="3" t="s">
        <v>165</v>
      </c>
      <c r="AC137" s="3" t="s">
        <v>166</v>
      </c>
      <c r="AD137" s="3" t="str">
        <f t="shared" si="3"/>
        <v>QPV Dpt 74 Bois Jolivet - Les Iles - Bellerive Bonneville</v>
      </c>
      <c r="AE137" s="3"/>
      <c r="AF137" s="3"/>
    </row>
    <row r="138" spans="1:32" ht="8.25" customHeight="1" thickBot="1" x14ac:dyDescent="0.3">
      <c r="A138" s="567"/>
      <c r="B138" s="568"/>
      <c r="C138" s="568"/>
      <c r="D138" s="568"/>
      <c r="E138" s="568"/>
      <c r="F138" s="568"/>
      <c r="G138" s="568"/>
      <c r="H138" s="568"/>
      <c r="I138" s="568"/>
      <c r="J138" s="568"/>
      <c r="K138" s="569"/>
      <c r="L138" s="140"/>
      <c r="M138" s="5"/>
      <c r="N138" s="5"/>
      <c r="O138" s="5"/>
      <c r="P138" s="5"/>
      <c r="Q138" s="5"/>
      <c r="R138" s="5"/>
      <c r="S138" s="5"/>
      <c r="T138" s="5"/>
      <c r="U138" s="3"/>
      <c r="V138" s="3"/>
      <c r="W138" s="3"/>
      <c r="X138" s="3"/>
      <c r="Y138" s="3"/>
      <c r="Z138" s="3" t="s">
        <v>171</v>
      </c>
      <c r="AA138" s="3">
        <v>74</v>
      </c>
      <c r="AB138" s="3" t="s">
        <v>3919</v>
      </c>
      <c r="AC138" s="3" t="s">
        <v>3920</v>
      </c>
      <c r="AD138" s="3" t="str">
        <f t="shared" si="3"/>
        <v>QPV Dpt 74 Les Ewües Cluses</v>
      </c>
      <c r="AE138" s="3"/>
      <c r="AF138" s="3"/>
    </row>
    <row r="139" spans="1:32" ht="25.5" customHeight="1" thickBot="1" x14ac:dyDescent="0.25">
      <c r="A139" s="564"/>
      <c r="B139" s="565"/>
      <c r="C139" s="565"/>
      <c r="D139" s="566"/>
      <c r="E139" s="608" t="s">
        <v>3941</v>
      </c>
      <c r="F139" s="609"/>
      <c r="G139" s="609"/>
      <c r="H139" s="609"/>
      <c r="I139" s="609"/>
      <c r="J139" s="609"/>
      <c r="K139" s="610"/>
      <c r="L139" s="136"/>
      <c r="M139" s="136"/>
      <c r="N139" s="5"/>
      <c r="O139" s="5"/>
      <c r="P139" s="5"/>
      <c r="Q139" s="5"/>
      <c r="R139" s="5"/>
      <c r="S139" s="5"/>
      <c r="T139" s="5"/>
      <c r="U139" s="3"/>
      <c r="V139" s="3"/>
      <c r="W139" s="3"/>
      <c r="X139" s="3"/>
      <c r="Y139" s="3"/>
      <c r="Z139" s="3" t="s">
        <v>171</v>
      </c>
      <c r="AA139" s="3">
        <v>74</v>
      </c>
      <c r="AB139" s="3" t="s">
        <v>167</v>
      </c>
      <c r="AC139" s="3" t="s">
        <v>168</v>
      </c>
      <c r="AD139" s="3" t="str">
        <f t="shared" si="3"/>
        <v>QPV Dpt 74 Le Chalet - Helvetia Park Gaillard</v>
      </c>
      <c r="AE139" s="3"/>
      <c r="AF139" s="3"/>
    </row>
    <row r="140" spans="1:32" ht="34.5" customHeight="1" thickBot="1" x14ac:dyDescent="0.3">
      <c r="A140" s="602" t="s">
        <v>3965</v>
      </c>
      <c r="B140" s="603"/>
      <c r="C140" s="603"/>
      <c r="D140" s="604"/>
      <c r="E140" s="64" t="s">
        <v>3988</v>
      </c>
      <c r="F140" s="20" t="s">
        <v>3639</v>
      </c>
      <c r="G140" s="65" t="s">
        <v>3640</v>
      </c>
      <c r="H140" s="66"/>
      <c r="I140" s="67" t="s">
        <v>3988</v>
      </c>
      <c r="J140" s="68" t="s">
        <v>3639</v>
      </c>
      <c r="K140" s="69" t="s">
        <v>3640</v>
      </c>
      <c r="L140" s="141"/>
      <c r="M140" s="136"/>
      <c r="N140" s="5"/>
      <c r="O140" s="5"/>
      <c r="P140" s="5"/>
      <c r="Q140" s="5"/>
      <c r="R140" s="5"/>
      <c r="S140" s="5"/>
      <c r="T140" s="5"/>
      <c r="U140" s="3"/>
      <c r="V140" s="3"/>
      <c r="W140" s="3"/>
      <c r="X140" s="3"/>
      <c r="Y140" s="3"/>
      <c r="Z140" s="3" t="s">
        <v>171</v>
      </c>
      <c r="AA140" s="3">
        <v>74</v>
      </c>
      <c r="AB140" s="3" t="s">
        <v>3921</v>
      </c>
      <c r="AC140" s="3" t="s">
        <v>3922</v>
      </c>
      <c r="AD140" s="3" t="str">
        <f t="shared" si="3"/>
        <v>QPV Dpt 74 Saint Georges - Route De Thairy Saint-Julien-en-Genevois</v>
      </c>
      <c r="AE140" s="3"/>
      <c r="AF140" s="3"/>
    </row>
    <row r="141" spans="1:32" ht="59.25" customHeight="1" thickBot="1" x14ac:dyDescent="0.3">
      <c r="A141" s="605" t="s">
        <v>3951</v>
      </c>
      <c r="B141" s="606"/>
      <c r="C141" s="606"/>
      <c r="D141" s="607"/>
      <c r="E141" s="103"/>
      <c r="F141" s="104"/>
      <c r="G141" s="105"/>
      <c r="H141" s="611" t="s">
        <v>3998</v>
      </c>
      <c r="I141" s="614">
        <f>E141+E142+E143+E144</f>
        <v>0</v>
      </c>
      <c r="J141" s="617">
        <f t="shared" ref="J141:K141" si="8">F141+F142+F143+F144</f>
        <v>0</v>
      </c>
      <c r="K141" s="620">
        <f t="shared" si="8"/>
        <v>0</v>
      </c>
      <c r="L141" s="141" t="s">
        <v>3850</v>
      </c>
      <c r="M141" s="136"/>
      <c r="N141" s="5"/>
      <c r="O141" s="5"/>
      <c r="P141" s="5"/>
      <c r="Q141" s="5"/>
      <c r="R141" s="5"/>
      <c r="S141" s="5"/>
      <c r="T141" s="5"/>
      <c r="U141" s="3"/>
      <c r="V141" s="3"/>
      <c r="W141" s="3"/>
      <c r="X141" s="3"/>
      <c r="Y141" s="3"/>
      <c r="Z141" s="3" t="s">
        <v>171</v>
      </c>
      <c r="AA141" s="3">
        <v>74</v>
      </c>
      <c r="AB141" s="3" t="s">
        <v>169</v>
      </c>
      <c r="AC141" s="3" t="s">
        <v>170</v>
      </c>
      <c r="AD141" s="3" t="str">
        <f t="shared" si="3"/>
        <v>QPV Dpt 74 Collonges Sainte-Hélène Thonon-les-Bains</v>
      </c>
      <c r="AE141" s="3"/>
      <c r="AF141" s="3"/>
    </row>
    <row r="142" spans="1:32" ht="48.75" customHeight="1" thickBot="1" x14ac:dyDescent="0.3">
      <c r="A142" s="605" t="s">
        <v>3952</v>
      </c>
      <c r="B142" s="606"/>
      <c r="C142" s="606"/>
      <c r="D142" s="607"/>
      <c r="E142" s="106"/>
      <c r="F142" s="107"/>
      <c r="G142" s="108"/>
      <c r="H142" s="612"/>
      <c r="I142" s="615"/>
      <c r="J142" s="618"/>
      <c r="K142" s="621"/>
      <c r="L142" s="141" t="s">
        <v>3851</v>
      </c>
      <c r="M142" s="136"/>
      <c r="N142" s="5"/>
      <c r="O142" s="5"/>
      <c r="P142" s="5"/>
      <c r="Q142" s="5"/>
      <c r="R142" s="5"/>
      <c r="S142" s="5"/>
      <c r="T142" s="5"/>
      <c r="U142" s="3"/>
      <c r="V142" s="3"/>
      <c r="W142" s="3"/>
      <c r="X142" s="3"/>
      <c r="Y142" s="3"/>
      <c r="Z142" s="3"/>
      <c r="AA142" s="3"/>
      <c r="AB142" s="3"/>
      <c r="AC142" s="3"/>
      <c r="AD142" s="3" t="str">
        <f t="shared" si="3"/>
        <v xml:space="preserve">   </v>
      </c>
      <c r="AE142" s="3"/>
      <c r="AF142" s="3"/>
    </row>
    <row r="143" spans="1:32" ht="46.5" customHeight="1" thickBot="1" x14ac:dyDescent="0.3">
      <c r="A143" s="605" t="s">
        <v>3853</v>
      </c>
      <c r="B143" s="606"/>
      <c r="C143" s="606"/>
      <c r="D143" s="607"/>
      <c r="E143" s="106"/>
      <c r="F143" s="107"/>
      <c r="G143" s="108"/>
      <c r="H143" s="612"/>
      <c r="I143" s="615"/>
      <c r="J143" s="618"/>
      <c r="K143" s="621"/>
      <c r="L143" s="141" t="s">
        <v>3852</v>
      </c>
      <c r="M143" s="136"/>
      <c r="N143" s="5"/>
      <c r="O143" s="5"/>
      <c r="P143" s="5"/>
      <c r="Q143" s="5"/>
      <c r="R143" s="5"/>
      <c r="S143" s="5"/>
      <c r="T143" s="5"/>
      <c r="U143" s="3"/>
      <c r="V143" s="3"/>
      <c r="W143" s="3"/>
      <c r="X143" s="3"/>
      <c r="Y143" s="3"/>
      <c r="Z143" s="3" t="s">
        <v>3478</v>
      </c>
      <c r="AA143" s="3"/>
      <c r="AB143" s="3" t="s">
        <v>172</v>
      </c>
      <c r="AC143" s="3" t="s">
        <v>173</v>
      </c>
      <c r="AD143" s="3" t="str">
        <f t="shared" si="3"/>
        <v>ZRR CP  01060 Brénod</v>
      </c>
      <c r="AE143" s="3"/>
      <c r="AF143" s="3"/>
    </row>
    <row r="144" spans="1:32" ht="54.75" customHeight="1" thickBot="1" x14ac:dyDescent="0.3">
      <c r="A144" s="605" t="s">
        <v>3940</v>
      </c>
      <c r="B144" s="606"/>
      <c r="C144" s="606"/>
      <c r="D144" s="607"/>
      <c r="E144" s="109"/>
      <c r="F144" s="110"/>
      <c r="G144" s="111"/>
      <c r="H144" s="613"/>
      <c r="I144" s="616"/>
      <c r="J144" s="619"/>
      <c r="K144" s="622"/>
      <c r="L144" s="141" t="s">
        <v>3854</v>
      </c>
      <c r="M144" s="136"/>
      <c r="N144" s="5"/>
      <c r="O144" s="5"/>
      <c r="P144" s="5"/>
      <c r="Q144" s="5"/>
      <c r="R144" s="5"/>
      <c r="S144" s="5"/>
      <c r="T144" s="5"/>
      <c r="U144" s="3"/>
      <c r="V144" s="3"/>
      <c r="W144" s="3"/>
      <c r="X144" s="3"/>
      <c r="Y144" s="3"/>
      <c r="Z144" s="3" t="s">
        <v>3478</v>
      </c>
      <c r="AA144" s="3"/>
      <c r="AB144" s="3" t="s">
        <v>3923</v>
      </c>
      <c r="AC144" s="3" t="s">
        <v>3924</v>
      </c>
      <c r="AD144" s="3" t="str">
        <f t="shared" si="3"/>
        <v>ZRR CP  01080 Champdor-Corcelles</v>
      </c>
      <c r="AE144" s="3"/>
      <c r="AF144" s="3"/>
    </row>
    <row r="145" spans="1:32" ht="30" customHeight="1" thickBot="1" x14ac:dyDescent="0.3">
      <c r="A145" s="626" t="s">
        <v>3966</v>
      </c>
      <c r="B145" s="627"/>
      <c r="C145" s="627"/>
      <c r="D145" s="628"/>
      <c r="E145" s="64" t="s">
        <v>3988</v>
      </c>
      <c r="F145" s="20" t="s">
        <v>3639</v>
      </c>
      <c r="G145" s="65" t="s">
        <v>3640</v>
      </c>
      <c r="H145" s="70"/>
      <c r="I145" s="71" t="s">
        <v>3988</v>
      </c>
      <c r="J145" s="72" t="s">
        <v>3639</v>
      </c>
      <c r="K145" s="73" t="s">
        <v>3640</v>
      </c>
      <c r="L145" s="141"/>
      <c r="M145" s="136"/>
      <c r="N145" s="5"/>
      <c r="O145" s="5"/>
      <c r="P145" s="5"/>
      <c r="Q145" s="5"/>
      <c r="R145" s="5"/>
      <c r="S145" s="5"/>
      <c r="T145" s="5"/>
      <c r="U145" s="3"/>
      <c r="V145" s="3"/>
      <c r="W145" s="3"/>
      <c r="X145" s="3"/>
      <c r="Y145" s="3"/>
      <c r="Z145" s="3" t="s">
        <v>3478</v>
      </c>
      <c r="AA145" s="3"/>
      <c r="AB145" s="3" t="s">
        <v>175</v>
      </c>
      <c r="AC145" s="3" t="s">
        <v>176</v>
      </c>
      <c r="AD145" s="3" t="str">
        <f t="shared" si="3"/>
        <v>ZRR CP  01101 Chevillard</v>
      </c>
      <c r="AE145" s="3"/>
      <c r="AF145" s="3"/>
    </row>
    <row r="146" spans="1:32" ht="54" customHeight="1" thickBot="1" x14ac:dyDescent="0.3">
      <c r="A146" s="605" t="s">
        <v>3968</v>
      </c>
      <c r="B146" s="606"/>
      <c r="C146" s="606"/>
      <c r="D146" s="607"/>
      <c r="E146" s="103"/>
      <c r="F146" s="104"/>
      <c r="G146" s="105"/>
      <c r="H146" s="611" t="s">
        <v>3999</v>
      </c>
      <c r="I146" s="614">
        <f>E146+E147+E148+E149+E150</f>
        <v>0</v>
      </c>
      <c r="J146" s="617">
        <f t="shared" ref="J146:K146" si="9">F146+F147+F148+F149+F150</f>
        <v>0</v>
      </c>
      <c r="K146" s="620">
        <f t="shared" si="9"/>
        <v>0</v>
      </c>
      <c r="L146" s="141" t="s">
        <v>3855</v>
      </c>
      <c r="M146" s="136"/>
      <c r="N146" s="5"/>
      <c r="O146" s="5"/>
      <c r="P146" s="5"/>
      <c r="Q146" s="5"/>
      <c r="R146" s="5"/>
      <c r="S146" s="5"/>
      <c r="T146" s="5"/>
      <c r="U146" s="3"/>
      <c r="V146" s="3"/>
      <c r="W146" s="3"/>
      <c r="X146" s="3"/>
      <c r="Y146" s="3"/>
      <c r="Z146" s="3" t="s">
        <v>3478</v>
      </c>
      <c r="AA146" s="3"/>
      <c r="AB146" s="3" t="s">
        <v>3925</v>
      </c>
      <c r="AC146" s="3" t="s">
        <v>3926</v>
      </c>
      <c r="AD146" s="3" t="str">
        <f t="shared" si="3"/>
        <v>ZRR CP  01112 Condamine</v>
      </c>
      <c r="AE146" s="3"/>
      <c r="AF146" s="3"/>
    </row>
    <row r="147" spans="1:32" ht="30.75" customHeight="1" thickBot="1" x14ac:dyDescent="0.3">
      <c r="A147" s="605" t="s">
        <v>3969</v>
      </c>
      <c r="B147" s="606"/>
      <c r="C147" s="606"/>
      <c r="D147" s="607"/>
      <c r="E147" s="106"/>
      <c r="F147" s="107"/>
      <c r="G147" s="108"/>
      <c r="H147" s="612"/>
      <c r="I147" s="615"/>
      <c r="J147" s="618"/>
      <c r="K147" s="621"/>
      <c r="L147" s="141" t="s">
        <v>3856</v>
      </c>
      <c r="M147" s="136"/>
      <c r="N147" s="5"/>
      <c r="O147" s="5"/>
      <c r="P147" s="5"/>
      <c r="Q147" s="5"/>
      <c r="R147" s="5"/>
      <c r="S147" s="5"/>
      <c r="T147" s="5"/>
      <c r="U147" s="3"/>
      <c r="V147" s="3"/>
      <c r="W147" s="3"/>
      <c r="X147" s="3"/>
      <c r="Y147" s="3"/>
      <c r="Z147" s="3" t="s">
        <v>3478</v>
      </c>
      <c r="AA147" s="3"/>
      <c r="AB147" s="3" t="s">
        <v>177</v>
      </c>
      <c r="AC147" s="3" t="s">
        <v>178</v>
      </c>
      <c r="AD147" s="3" t="str">
        <f t="shared" si="3"/>
        <v>ZRR CP  01124 Cormoz</v>
      </c>
      <c r="AE147" s="3"/>
      <c r="AF147" s="3"/>
    </row>
    <row r="148" spans="1:32" ht="30.75" customHeight="1" thickBot="1" x14ac:dyDescent="0.3">
      <c r="A148" s="605" t="s">
        <v>3967</v>
      </c>
      <c r="B148" s="606"/>
      <c r="C148" s="606"/>
      <c r="D148" s="607"/>
      <c r="E148" s="106"/>
      <c r="F148" s="107"/>
      <c r="G148" s="108"/>
      <c r="H148" s="612"/>
      <c r="I148" s="615"/>
      <c r="J148" s="618"/>
      <c r="K148" s="621"/>
      <c r="L148" s="141" t="s">
        <v>3857</v>
      </c>
      <c r="M148" s="136"/>
      <c r="N148" s="5"/>
      <c r="O148" s="5"/>
      <c r="P148" s="5"/>
      <c r="Q148" s="5"/>
      <c r="R148" s="5"/>
      <c r="S148" s="5"/>
      <c r="T148" s="5"/>
      <c r="U148" s="3"/>
      <c r="V148" s="3"/>
      <c r="W148" s="3"/>
      <c r="X148" s="3"/>
      <c r="Y148" s="3"/>
      <c r="Z148" s="3" t="s">
        <v>3478</v>
      </c>
      <c r="AA148" s="3"/>
      <c r="AB148" s="3" t="s">
        <v>179</v>
      </c>
      <c r="AC148" s="3" t="s">
        <v>180</v>
      </c>
      <c r="AD148" s="3" t="str">
        <f t="shared" si="3"/>
        <v>ZRR CP  01128 Courtes</v>
      </c>
      <c r="AE148" s="3"/>
      <c r="AF148" s="3"/>
    </row>
    <row r="149" spans="1:32" ht="30.75" customHeight="1" thickBot="1" x14ac:dyDescent="0.3">
      <c r="A149" s="605" t="s">
        <v>3859</v>
      </c>
      <c r="B149" s="606"/>
      <c r="C149" s="606"/>
      <c r="D149" s="607"/>
      <c r="E149" s="106"/>
      <c r="F149" s="107"/>
      <c r="G149" s="108"/>
      <c r="H149" s="613"/>
      <c r="I149" s="623"/>
      <c r="J149" s="624"/>
      <c r="K149" s="625"/>
      <c r="L149" s="141" t="s">
        <v>3858</v>
      </c>
      <c r="M149" s="136"/>
      <c r="N149" s="5"/>
      <c r="O149" s="5"/>
      <c r="P149" s="5"/>
      <c r="Q149" s="5"/>
      <c r="R149" s="5"/>
      <c r="S149" s="5"/>
      <c r="T149" s="5"/>
      <c r="U149" s="3"/>
      <c r="V149" s="3"/>
      <c r="W149" s="3"/>
      <c r="X149" s="3"/>
      <c r="Y149" s="3"/>
      <c r="Z149" s="3" t="s">
        <v>3478</v>
      </c>
      <c r="AA149" s="3"/>
      <c r="AB149" s="3" t="s">
        <v>181</v>
      </c>
      <c r="AC149" s="3" t="s">
        <v>182</v>
      </c>
      <c r="AD149" s="3" t="str">
        <f t="shared" si="3"/>
        <v>ZRR CP  01139 Curciat-Dongalon</v>
      </c>
      <c r="AE149" s="3"/>
      <c r="AF149" s="3"/>
    </row>
    <row r="150" spans="1:32" ht="30.75" customHeight="1" thickBot="1" x14ac:dyDescent="0.3">
      <c r="A150" s="605" t="s">
        <v>3978</v>
      </c>
      <c r="B150" s="606"/>
      <c r="C150" s="606"/>
      <c r="D150" s="607"/>
      <c r="E150" s="109"/>
      <c r="F150" s="110"/>
      <c r="G150" s="111"/>
      <c r="H150" s="74" t="s">
        <v>3989</v>
      </c>
      <c r="I150" s="128">
        <f>I141-I146</f>
        <v>0</v>
      </c>
      <c r="J150" s="75">
        <f>J141-J146</f>
        <v>0</v>
      </c>
      <c r="K150" s="75">
        <f>K141-K146</f>
        <v>0</v>
      </c>
      <c r="L150" s="141" t="s">
        <v>3860</v>
      </c>
      <c r="M150" s="136"/>
      <c r="N150" s="5"/>
      <c r="O150" s="5"/>
      <c r="P150" s="5"/>
      <c r="Q150" s="5"/>
      <c r="R150" s="5"/>
      <c r="S150" s="5"/>
      <c r="T150" s="5"/>
      <c r="U150" s="3"/>
      <c r="V150" s="3"/>
      <c r="W150" s="3"/>
      <c r="X150" s="3"/>
      <c r="Y150" s="3"/>
      <c r="Z150" s="3" t="s">
        <v>3478</v>
      </c>
      <c r="AA150" s="3"/>
      <c r="AB150" s="3" t="s">
        <v>183</v>
      </c>
      <c r="AC150" s="3" t="s">
        <v>184</v>
      </c>
      <c r="AD150" s="3" t="str">
        <f t="shared" si="3"/>
        <v>ZRR CP  01187 Haut Valromey</v>
      </c>
      <c r="AE150" s="3"/>
      <c r="AF150" s="3"/>
    </row>
    <row r="151" spans="1:32" ht="6.75" customHeight="1" thickBot="1" x14ac:dyDescent="0.25">
      <c r="A151" s="159"/>
      <c r="B151" s="160"/>
      <c r="C151" s="160"/>
      <c r="D151" s="160"/>
      <c r="E151" s="160"/>
      <c r="F151" s="160"/>
      <c r="G151" s="160"/>
      <c r="H151" s="160"/>
      <c r="I151" s="511"/>
      <c r="J151" s="511"/>
      <c r="K151" s="512"/>
      <c r="L151" s="136"/>
      <c r="M151" s="136"/>
      <c r="N151" s="5"/>
      <c r="O151" s="5"/>
      <c r="P151" s="5"/>
      <c r="Q151" s="5"/>
      <c r="R151" s="5"/>
      <c r="S151" s="5"/>
      <c r="T151" s="5"/>
      <c r="U151" s="3"/>
      <c r="V151" s="3"/>
      <c r="W151" s="3"/>
      <c r="X151" s="3"/>
      <c r="Y151" s="3"/>
      <c r="Z151" s="3" t="s">
        <v>3478</v>
      </c>
      <c r="AA151" s="3"/>
      <c r="AB151" s="3" t="s">
        <v>185</v>
      </c>
      <c r="AC151" s="3" t="s">
        <v>186</v>
      </c>
      <c r="AD151" s="3" t="str">
        <f t="shared" si="3"/>
        <v>ZRR CP  01191 Izenave</v>
      </c>
      <c r="AE151" s="3"/>
      <c r="AF151" s="3"/>
    </row>
    <row r="152" spans="1:32" ht="23.1" customHeight="1" thickBot="1" x14ac:dyDescent="0.3">
      <c r="A152" s="144"/>
      <c r="B152" s="145"/>
      <c r="C152" s="145"/>
      <c r="D152" s="145"/>
      <c r="E152" s="146"/>
      <c r="F152" s="142" t="s">
        <v>3861</v>
      </c>
      <c r="G152" s="142"/>
      <c r="H152" s="142"/>
      <c r="I152" s="142"/>
      <c r="J152" s="142"/>
      <c r="K152" s="143"/>
      <c r="L152" s="141"/>
      <c r="M152" s="136"/>
      <c r="N152" s="5"/>
      <c r="O152" s="5"/>
      <c r="P152" s="5"/>
      <c r="Q152" s="5"/>
      <c r="R152" s="5"/>
      <c r="S152" s="5"/>
      <c r="T152" s="5"/>
      <c r="U152" s="3"/>
      <c r="V152" s="3"/>
      <c r="W152" s="3"/>
      <c r="X152" s="3"/>
      <c r="Y152" s="3"/>
      <c r="Z152" s="3" t="s">
        <v>3478</v>
      </c>
      <c r="AA152" s="3"/>
      <c r="AB152" s="3" t="s">
        <v>187</v>
      </c>
      <c r="AC152" s="3" t="s">
        <v>188</v>
      </c>
      <c r="AD152" s="3" t="str">
        <f t="shared" si="3"/>
        <v>ZRR CP  01206 Lantenay</v>
      </c>
      <c r="AE152" s="3"/>
      <c r="AF152" s="3"/>
    </row>
    <row r="153" spans="1:32" ht="33" customHeight="1" thickBot="1" x14ac:dyDescent="0.3">
      <c r="A153" s="147"/>
      <c r="B153" s="148"/>
      <c r="C153" s="148"/>
      <c r="D153" s="148"/>
      <c r="E153" s="149"/>
      <c r="F153" s="138" t="s">
        <v>3639</v>
      </c>
      <c r="G153" s="21" t="s">
        <v>3640</v>
      </c>
      <c r="H153" s="22" t="s">
        <v>3635</v>
      </c>
      <c r="I153" s="22" t="s">
        <v>3636</v>
      </c>
      <c r="J153" s="22" t="s">
        <v>3637</v>
      </c>
      <c r="K153" s="63" t="s">
        <v>3638</v>
      </c>
      <c r="L153" s="141"/>
      <c r="M153" s="136"/>
      <c r="N153" s="5"/>
      <c r="O153" s="5"/>
      <c r="P153" s="5"/>
      <c r="Q153" s="5"/>
      <c r="R153" s="5"/>
      <c r="S153" s="5"/>
      <c r="T153" s="5"/>
      <c r="U153" s="3"/>
      <c r="V153" s="3"/>
      <c r="W153" s="3"/>
      <c r="X153" s="3"/>
      <c r="Y153" s="3"/>
      <c r="Z153" s="3" t="s">
        <v>3478</v>
      </c>
      <c r="AA153" s="3"/>
      <c r="AB153" s="3" t="s">
        <v>189</v>
      </c>
      <c r="AC153" s="3" t="s">
        <v>190</v>
      </c>
      <c r="AD153" s="3" t="str">
        <f t="shared" si="3"/>
        <v>ZRR CP  01212 Lescheroux</v>
      </c>
      <c r="AE153" s="3"/>
      <c r="AF153" s="3"/>
    </row>
    <row r="154" spans="1:32" ht="31.5" customHeight="1" x14ac:dyDescent="0.25">
      <c r="A154" s="150" t="s">
        <v>3950</v>
      </c>
      <c r="B154" s="151"/>
      <c r="C154" s="151"/>
      <c r="D154" s="151"/>
      <c r="E154" s="152"/>
      <c r="F154" s="112" t="e">
        <f t="shared" ref="F154:K154" si="10">F122/F125</f>
        <v>#DIV/0!</v>
      </c>
      <c r="G154" s="112" t="e">
        <f t="shared" si="10"/>
        <v>#DIV/0!</v>
      </c>
      <c r="H154" s="112" t="e">
        <f t="shared" si="10"/>
        <v>#DIV/0!</v>
      </c>
      <c r="I154" s="112" t="e">
        <f t="shared" si="10"/>
        <v>#DIV/0!</v>
      </c>
      <c r="J154" s="112" t="e">
        <f t="shared" si="10"/>
        <v>#DIV/0!</v>
      </c>
      <c r="K154" s="113" t="e">
        <f t="shared" si="10"/>
        <v>#DIV/0!</v>
      </c>
      <c r="L154" s="141" t="s">
        <v>3862</v>
      </c>
      <c r="M154" s="136"/>
      <c r="N154" s="5"/>
      <c r="O154" s="5"/>
      <c r="P154" s="5"/>
      <c r="Q154" s="5"/>
      <c r="R154" s="5"/>
      <c r="S154" s="5"/>
      <c r="T154" s="5"/>
      <c r="U154" s="3"/>
      <c r="V154" s="3"/>
      <c r="W154" s="3"/>
      <c r="X154" s="3"/>
      <c r="Y154" s="3"/>
      <c r="Z154" s="3" t="s">
        <v>3478</v>
      </c>
      <c r="AA154" s="3"/>
      <c r="AB154" s="3" t="s">
        <v>191</v>
      </c>
      <c r="AC154" s="3" t="s">
        <v>192</v>
      </c>
      <c r="AD154" s="3" t="str">
        <f t="shared" si="3"/>
        <v>ZRR CP  01230 Mantenay-Montlin</v>
      </c>
      <c r="AE154" s="3"/>
      <c r="AF154" s="3"/>
    </row>
    <row r="155" spans="1:32" ht="31.5" customHeight="1" x14ac:dyDescent="0.25">
      <c r="A155" s="153" t="s">
        <v>3949</v>
      </c>
      <c r="B155" s="154"/>
      <c r="C155" s="154"/>
      <c r="D155" s="154"/>
      <c r="E155" s="155"/>
      <c r="F155" s="114" t="e">
        <f t="shared" ref="F155:K155" si="11">F118/F125</f>
        <v>#DIV/0!</v>
      </c>
      <c r="G155" s="114" t="e">
        <f t="shared" si="11"/>
        <v>#DIV/0!</v>
      </c>
      <c r="H155" s="114" t="e">
        <f t="shared" si="11"/>
        <v>#DIV/0!</v>
      </c>
      <c r="I155" s="114" t="e">
        <f t="shared" si="11"/>
        <v>#DIV/0!</v>
      </c>
      <c r="J155" s="114" t="e">
        <f t="shared" si="11"/>
        <v>#DIV/0!</v>
      </c>
      <c r="K155" s="115" t="e">
        <f t="shared" si="11"/>
        <v>#DIV/0!</v>
      </c>
      <c r="L155" s="141" t="s">
        <v>3863</v>
      </c>
      <c r="M155" s="136"/>
      <c r="N155" s="5"/>
      <c r="O155" s="5"/>
      <c r="P155" s="5"/>
      <c r="Q155" s="5"/>
      <c r="R155" s="5"/>
      <c r="S155" s="5"/>
      <c r="T155" s="5"/>
      <c r="U155" s="3"/>
      <c r="V155" s="3"/>
      <c r="W155" s="3"/>
      <c r="X155" s="3"/>
      <c r="Y155" s="3"/>
      <c r="Z155" s="3" t="s">
        <v>3478</v>
      </c>
      <c r="AA155" s="3"/>
      <c r="AB155" s="3" t="s">
        <v>193</v>
      </c>
      <c r="AC155" s="3" t="s">
        <v>194</v>
      </c>
      <c r="AD155" s="3" t="str">
        <f t="shared" si="3"/>
        <v>ZRR CP  01282 Outriaz</v>
      </c>
      <c r="AE155" s="3"/>
      <c r="AF155" s="3"/>
    </row>
    <row r="156" spans="1:32" ht="31.5" customHeight="1" x14ac:dyDescent="0.25">
      <c r="A156" s="153" t="s">
        <v>3948</v>
      </c>
      <c r="B156" s="154"/>
      <c r="C156" s="154"/>
      <c r="D156" s="154"/>
      <c r="E156" s="155"/>
      <c r="F156" s="114" t="e">
        <f>F119/F125</f>
        <v>#DIV/0!</v>
      </c>
      <c r="G156" s="114" t="e">
        <f t="shared" ref="G156:K156" si="12">G119/G125</f>
        <v>#DIV/0!</v>
      </c>
      <c r="H156" s="114" t="e">
        <f t="shared" si="12"/>
        <v>#DIV/0!</v>
      </c>
      <c r="I156" s="114" t="e">
        <f t="shared" si="12"/>
        <v>#DIV/0!</v>
      </c>
      <c r="J156" s="114" t="e">
        <f t="shared" si="12"/>
        <v>#DIV/0!</v>
      </c>
      <c r="K156" s="114" t="e">
        <f t="shared" si="12"/>
        <v>#DIV/0!</v>
      </c>
      <c r="L156" s="141" t="s">
        <v>3986</v>
      </c>
      <c r="M156" s="136"/>
      <c r="N156" s="5"/>
      <c r="O156" s="5"/>
      <c r="P156" s="5"/>
      <c r="Q156" s="5"/>
      <c r="R156" s="5"/>
      <c r="S156" s="5"/>
      <c r="T156" s="5"/>
      <c r="U156" s="3"/>
      <c r="V156" s="3"/>
      <c r="W156" s="3"/>
      <c r="X156" s="3"/>
      <c r="Y156" s="3"/>
      <c r="Z156" s="3" t="s">
        <v>3478</v>
      </c>
      <c r="AA156" s="3"/>
      <c r="AB156" s="3" t="s">
        <v>3927</v>
      </c>
      <c r="AC156" s="3" t="s">
        <v>3928</v>
      </c>
      <c r="AD156" s="3" t="str">
        <f t="shared" si="3"/>
        <v>ZRR CP  01364 Saint-Jean-sur-Reyssouze</v>
      </c>
      <c r="AE156" s="3"/>
      <c r="AF156" s="3"/>
    </row>
    <row r="157" spans="1:32" ht="31.5" customHeight="1" thickBot="1" x14ac:dyDescent="0.3">
      <c r="A157" s="156" t="s">
        <v>3970</v>
      </c>
      <c r="B157" s="157"/>
      <c r="C157" s="157"/>
      <c r="D157" s="157"/>
      <c r="E157" s="158"/>
      <c r="F157" s="116" t="e">
        <f>F123/F125</f>
        <v>#DIV/0!</v>
      </c>
      <c r="G157" s="116" t="e">
        <f t="shared" ref="G157:K157" si="13">G123/G125</f>
        <v>#DIV/0!</v>
      </c>
      <c r="H157" s="116" t="e">
        <f t="shared" si="13"/>
        <v>#DIV/0!</v>
      </c>
      <c r="I157" s="116" t="e">
        <f t="shared" si="13"/>
        <v>#DIV/0!</v>
      </c>
      <c r="J157" s="116" t="e">
        <f t="shared" si="13"/>
        <v>#DIV/0!</v>
      </c>
      <c r="K157" s="117" t="e">
        <f t="shared" si="13"/>
        <v>#DIV/0!</v>
      </c>
      <c r="L157" s="141" t="s">
        <v>3864</v>
      </c>
      <c r="M157" s="136"/>
      <c r="N157" s="5"/>
      <c r="O157" s="5"/>
      <c r="P157" s="5"/>
      <c r="Q157" s="5"/>
      <c r="R157" s="5"/>
      <c r="S157" s="5"/>
      <c r="T157" s="5"/>
      <c r="U157" s="3"/>
      <c r="V157" s="3"/>
      <c r="W157" s="3"/>
      <c r="X157" s="3"/>
      <c r="Y157" s="3"/>
      <c r="Z157" s="3" t="s">
        <v>3478</v>
      </c>
      <c r="AA157" s="3"/>
      <c r="AB157" s="3" t="s">
        <v>195</v>
      </c>
      <c r="AC157" s="3" t="s">
        <v>196</v>
      </c>
      <c r="AD157" s="3" t="str">
        <f t="shared" si="3"/>
        <v>ZRR CP  01367 Saint-Julien-sur-Reyssouze</v>
      </c>
      <c r="AE157" s="3"/>
      <c r="AF157" s="3"/>
    </row>
    <row r="158" spans="1:32" ht="3" customHeight="1" x14ac:dyDescent="0.25">
      <c r="A158" s="647"/>
      <c r="B158" s="648"/>
      <c r="C158" s="648"/>
      <c r="D158" s="648"/>
      <c r="E158" s="648"/>
      <c r="F158" s="649"/>
      <c r="G158" s="649"/>
      <c r="H158" s="649"/>
      <c r="I158" s="649"/>
      <c r="J158" s="649"/>
      <c r="K158" s="650"/>
      <c r="L158" s="141"/>
      <c r="M158" s="136"/>
      <c r="N158" s="5"/>
      <c r="O158" s="5"/>
      <c r="P158" s="5"/>
      <c r="Q158" s="5"/>
      <c r="R158" s="5"/>
      <c r="S158" s="5"/>
      <c r="T158" s="5"/>
      <c r="U158" s="3"/>
      <c r="V158" s="3"/>
      <c r="W158" s="3"/>
      <c r="X158" s="3"/>
      <c r="Y158" s="3"/>
      <c r="Z158" s="3" t="s">
        <v>3478</v>
      </c>
      <c r="AA158" s="3"/>
      <c r="AB158" s="3" t="s">
        <v>197</v>
      </c>
      <c r="AC158" s="3" t="s">
        <v>198</v>
      </c>
      <c r="AD158" s="3" t="str">
        <f t="shared" si="3"/>
        <v>ZRR CP  01380 Saint-Nizier-le-Bouchoux</v>
      </c>
      <c r="AE158" s="3"/>
      <c r="AF158" s="3"/>
    </row>
    <row r="159" spans="1:32" ht="0.75" customHeight="1" thickBot="1" x14ac:dyDescent="0.25">
      <c r="A159" s="647"/>
      <c r="B159" s="648"/>
      <c r="C159" s="648"/>
      <c r="D159" s="648"/>
      <c r="E159" s="648"/>
      <c r="F159" s="648"/>
      <c r="G159" s="648"/>
      <c r="H159" s="648"/>
      <c r="I159" s="648"/>
      <c r="J159" s="648"/>
      <c r="K159" s="651"/>
      <c r="L159" s="136"/>
      <c r="M159" s="136"/>
      <c r="N159" s="5"/>
      <c r="O159" s="5"/>
      <c r="P159" s="5"/>
      <c r="Q159" s="5"/>
      <c r="R159" s="5"/>
      <c r="S159" s="5"/>
      <c r="T159" s="5"/>
      <c r="U159" s="3"/>
      <c r="V159" s="3"/>
      <c r="W159" s="3"/>
      <c r="X159" s="3"/>
      <c r="Y159" s="3"/>
      <c r="Z159" s="3" t="s">
        <v>3478</v>
      </c>
      <c r="AA159" s="3"/>
      <c r="AB159" s="3" t="s">
        <v>199</v>
      </c>
      <c r="AC159" s="3" t="s">
        <v>200</v>
      </c>
      <c r="AD159" s="3" t="str">
        <f t="shared" si="3"/>
        <v>ZRR CP  01388 Saint-Trivier-de-Courtes</v>
      </c>
      <c r="AE159" s="3"/>
      <c r="AF159" s="3"/>
    </row>
    <row r="160" spans="1:32" ht="30.75" customHeight="1" x14ac:dyDescent="0.25">
      <c r="A160" s="150" t="s">
        <v>3971</v>
      </c>
      <c r="B160" s="151"/>
      <c r="C160" s="151"/>
      <c r="D160" s="151"/>
      <c r="E160" s="152"/>
      <c r="F160" s="112" t="e">
        <f t="shared" ref="F160:K160" si="14">F131/F133</f>
        <v>#DIV/0!</v>
      </c>
      <c r="G160" s="118" t="e">
        <f t="shared" si="14"/>
        <v>#DIV/0!</v>
      </c>
      <c r="H160" s="118" t="e">
        <f t="shared" si="14"/>
        <v>#DIV/0!</v>
      </c>
      <c r="I160" s="118" t="e">
        <f t="shared" si="14"/>
        <v>#DIV/0!</v>
      </c>
      <c r="J160" s="118" t="e">
        <f t="shared" si="14"/>
        <v>#DIV/0!</v>
      </c>
      <c r="K160" s="119" t="e">
        <f t="shared" si="14"/>
        <v>#DIV/0!</v>
      </c>
      <c r="L160" s="141" t="s">
        <v>3865</v>
      </c>
      <c r="M160" s="136"/>
      <c r="N160" s="5"/>
      <c r="O160" s="5"/>
      <c r="P160" s="5"/>
      <c r="Q160" s="5"/>
      <c r="R160" s="5"/>
      <c r="S160" s="5"/>
      <c r="T160" s="5"/>
      <c r="U160" s="3"/>
      <c r="V160" s="3"/>
      <c r="W160" s="3"/>
      <c r="X160" s="3"/>
      <c r="Y160" s="3"/>
      <c r="Z160" s="3" t="s">
        <v>3478</v>
      </c>
      <c r="AA160" s="3"/>
      <c r="AB160" s="3" t="s">
        <v>201</v>
      </c>
      <c r="AC160" s="3" t="s">
        <v>202</v>
      </c>
      <c r="AD160" s="3" t="str">
        <f t="shared" si="3"/>
        <v>ZRR CP  01406 Servignat</v>
      </c>
      <c r="AE160" s="3"/>
      <c r="AF160" s="3"/>
    </row>
    <row r="161" spans="1:41" ht="30.75" customHeight="1" x14ac:dyDescent="0.25">
      <c r="A161" s="153" t="s">
        <v>3972</v>
      </c>
      <c r="B161" s="154"/>
      <c r="C161" s="154"/>
      <c r="D161" s="154"/>
      <c r="E161" s="155"/>
      <c r="F161" s="114" t="e">
        <f t="shared" ref="F161:K161" si="15">F130/F133</f>
        <v>#DIV/0!</v>
      </c>
      <c r="G161" s="120" t="e">
        <f t="shared" si="15"/>
        <v>#DIV/0!</v>
      </c>
      <c r="H161" s="120" t="e">
        <f t="shared" si="15"/>
        <v>#DIV/0!</v>
      </c>
      <c r="I161" s="120" t="e">
        <f t="shared" si="15"/>
        <v>#DIV/0!</v>
      </c>
      <c r="J161" s="120" t="e">
        <f t="shared" si="15"/>
        <v>#DIV/0!</v>
      </c>
      <c r="K161" s="121" t="e">
        <f t="shared" si="15"/>
        <v>#DIV/0!</v>
      </c>
      <c r="L161" s="141" t="s">
        <v>3866</v>
      </c>
      <c r="M161" s="136"/>
      <c r="N161" s="5"/>
      <c r="O161" s="5"/>
      <c r="P161" s="5"/>
      <c r="Q161" s="5"/>
      <c r="R161" s="5"/>
      <c r="S161" s="5"/>
      <c r="T161" s="5"/>
      <c r="U161" s="3"/>
      <c r="V161" s="3"/>
      <c r="W161" s="3"/>
      <c r="X161" s="3"/>
      <c r="Y161" s="3"/>
      <c r="Z161" s="3" t="s">
        <v>3478</v>
      </c>
      <c r="AA161" s="3"/>
      <c r="AB161" s="3" t="s">
        <v>203</v>
      </c>
      <c r="AC161" s="3" t="s">
        <v>204</v>
      </c>
      <c r="AD161" s="3" t="str">
        <f t="shared" si="3"/>
        <v>ZRR CP  01433 Vernoux</v>
      </c>
      <c r="AE161" s="3"/>
      <c r="AF161" s="3"/>
    </row>
    <row r="162" spans="1:41" ht="30.75" customHeight="1" x14ac:dyDescent="0.25">
      <c r="A162" s="153" t="s">
        <v>3973</v>
      </c>
      <c r="B162" s="154"/>
      <c r="C162" s="154"/>
      <c r="D162" s="154"/>
      <c r="E162" s="155"/>
      <c r="F162" s="114" t="e">
        <f t="shared" ref="F162:K162" si="16">F131/F125</f>
        <v>#DIV/0!</v>
      </c>
      <c r="G162" s="120" t="e">
        <f t="shared" si="16"/>
        <v>#DIV/0!</v>
      </c>
      <c r="H162" s="120" t="e">
        <f t="shared" si="16"/>
        <v>#DIV/0!</v>
      </c>
      <c r="I162" s="120" t="e">
        <f t="shared" si="16"/>
        <v>#DIV/0!</v>
      </c>
      <c r="J162" s="120" t="e">
        <f t="shared" si="16"/>
        <v>#DIV/0!</v>
      </c>
      <c r="K162" s="121" t="e">
        <f t="shared" si="16"/>
        <v>#DIV/0!</v>
      </c>
      <c r="L162" s="141" t="s">
        <v>3867</v>
      </c>
      <c r="M162" s="136"/>
      <c r="N162" s="5"/>
      <c r="O162" s="5"/>
      <c r="P162" s="5"/>
      <c r="Q162" s="5"/>
      <c r="R162" s="5"/>
      <c r="S162" s="5"/>
      <c r="T162" s="5"/>
      <c r="U162" s="3"/>
      <c r="V162" s="3"/>
      <c r="W162" s="3"/>
      <c r="X162" s="3"/>
      <c r="Y162" s="3"/>
      <c r="Z162" s="3" t="s">
        <v>3478</v>
      </c>
      <c r="AA162" s="3"/>
      <c r="AB162" s="3" t="s">
        <v>205</v>
      </c>
      <c r="AC162" s="3" t="s">
        <v>206</v>
      </c>
      <c r="AD162" s="3" t="str">
        <f t="shared" si="3"/>
        <v>ZRR CP  01437 Vescours</v>
      </c>
      <c r="AE162" s="3"/>
      <c r="AF162" s="3"/>
    </row>
    <row r="163" spans="1:41" ht="30.75" customHeight="1" thickBot="1" x14ac:dyDescent="0.3">
      <c r="A163" s="156" t="s">
        <v>3974</v>
      </c>
      <c r="B163" s="157"/>
      <c r="C163" s="157"/>
      <c r="D163" s="157"/>
      <c r="E163" s="158"/>
      <c r="F163" s="114" t="e">
        <f t="shared" ref="F163:J163" si="17">(F121+F120)/F131</f>
        <v>#DIV/0!</v>
      </c>
      <c r="G163" s="120" t="e">
        <f t="shared" si="17"/>
        <v>#DIV/0!</v>
      </c>
      <c r="H163" s="120" t="e">
        <f t="shared" si="17"/>
        <v>#DIV/0!</v>
      </c>
      <c r="I163" s="120" t="e">
        <f t="shared" si="17"/>
        <v>#DIV/0!</v>
      </c>
      <c r="J163" s="120" t="e">
        <f t="shared" si="17"/>
        <v>#DIV/0!</v>
      </c>
      <c r="K163" s="121" t="e">
        <f>(K121+K120)/K131</f>
        <v>#DIV/0!</v>
      </c>
      <c r="L163" s="141" t="s">
        <v>3987</v>
      </c>
      <c r="M163" s="136"/>
      <c r="N163" s="5"/>
      <c r="O163" s="5"/>
      <c r="P163" s="5"/>
      <c r="Q163" s="5"/>
      <c r="R163" s="5"/>
      <c r="S163" s="5"/>
      <c r="T163" s="5"/>
      <c r="U163" s="3"/>
      <c r="V163" s="3"/>
      <c r="W163" s="3"/>
      <c r="X163" s="3"/>
      <c r="Y163" s="3"/>
      <c r="Z163" s="3" t="s">
        <v>3478</v>
      </c>
      <c r="AA163" s="3"/>
      <c r="AB163" s="3" t="s">
        <v>207</v>
      </c>
      <c r="AC163" s="3" t="s">
        <v>208</v>
      </c>
      <c r="AD163" s="3" t="str">
        <f t="shared" si="3"/>
        <v>ZRR CP  01441 Vieu-d'Izenave</v>
      </c>
      <c r="AE163" s="3"/>
      <c r="AF163" s="3"/>
    </row>
    <row r="164" spans="1:41" ht="44.25" customHeight="1" thickBot="1" x14ac:dyDescent="0.3">
      <c r="A164" s="159" t="s">
        <v>3975</v>
      </c>
      <c r="B164" s="160"/>
      <c r="C164" s="160"/>
      <c r="D164" s="160"/>
      <c r="E164" s="161"/>
      <c r="F164" s="139">
        <f>F133/F115</f>
        <v>0</v>
      </c>
      <c r="G164" s="122">
        <f t="shared" ref="G164:K164" si="18">G133/G115</f>
        <v>0</v>
      </c>
      <c r="H164" s="122">
        <f t="shared" si="18"/>
        <v>0</v>
      </c>
      <c r="I164" s="122">
        <f t="shared" si="18"/>
        <v>0</v>
      </c>
      <c r="J164" s="122">
        <f t="shared" si="18"/>
        <v>0</v>
      </c>
      <c r="K164" s="123">
        <f t="shared" si="18"/>
        <v>0</v>
      </c>
      <c r="L164" s="141" t="s">
        <v>3868</v>
      </c>
      <c r="M164" s="136"/>
      <c r="N164" s="5"/>
      <c r="O164" s="5"/>
      <c r="P164" s="5"/>
      <c r="Q164" s="5"/>
      <c r="R164" s="5"/>
      <c r="S164" s="5"/>
      <c r="T164" s="5"/>
      <c r="U164" s="3"/>
      <c r="V164" s="3"/>
      <c r="W164" s="3"/>
      <c r="X164" s="3"/>
      <c r="Y164" s="3"/>
      <c r="Z164" s="3" t="s">
        <v>3478</v>
      </c>
      <c r="AA164" s="3"/>
      <c r="AB164" s="3" t="s">
        <v>3579</v>
      </c>
      <c r="AC164" s="3" t="s">
        <v>3580</v>
      </c>
      <c r="AD164" s="3" t="str">
        <f t="shared" si="3"/>
        <v>ZRR CP  03002 Agonges</v>
      </c>
      <c r="AE164" s="3"/>
      <c r="AF164" s="3"/>
    </row>
    <row r="165" spans="1:41" ht="6.75" customHeight="1" thickBot="1" x14ac:dyDescent="0.25">
      <c r="A165" s="513"/>
      <c r="B165" s="511"/>
      <c r="C165" s="511"/>
      <c r="D165" s="511"/>
      <c r="E165" s="511"/>
      <c r="F165" s="511"/>
      <c r="G165" s="511"/>
      <c r="H165" s="511"/>
      <c r="I165" s="511"/>
      <c r="J165" s="511"/>
      <c r="K165" s="512"/>
      <c r="L165" s="136"/>
      <c r="M165" s="136"/>
      <c r="N165" s="5"/>
      <c r="O165" s="5"/>
      <c r="P165" s="5"/>
      <c r="Q165" s="5"/>
      <c r="R165" s="5"/>
      <c r="S165" s="5"/>
      <c r="T165" s="5"/>
      <c r="U165" s="3"/>
      <c r="V165" s="3"/>
      <c r="W165" s="3"/>
      <c r="X165" s="3"/>
      <c r="Y165" s="3"/>
      <c r="Z165" s="3" t="s">
        <v>3478</v>
      </c>
      <c r="AA165" s="3"/>
      <c r="AB165" s="3" t="s">
        <v>3581</v>
      </c>
      <c r="AC165" s="3" t="s">
        <v>3582</v>
      </c>
      <c r="AD165" s="3" t="str">
        <f t="shared" si="3"/>
        <v>ZRR CP  03003 Ainay-le-Château</v>
      </c>
      <c r="AE165" s="3"/>
      <c r="AF165" s="3"/>
    </row>
    <row r="166" spans="1:41" ht="30" customHeight="1" x14ac:dyDescent="0.25">
      <c r="A166" s="580" t="s">
        <v>3870</v>
      </c>
      <c r="B166" s="154"/>
      <c r="C166" s="154"/>
      <c r="D166" s="652"/>
      <c r="E166" s="124">
        <f>E141+E142</f>
        <v>0</v>
      </c>
      <c r="F166" s="124">
        <f>F141+F142</f>
        <v>0</v>
      </c>
      <c r="G166" s="124">
        <f>G141+G142</f>
        <v>0</v>
      </c>
      <c r="H166" s="629"/>
      <c r="I166" s="630"/>
      <c r="J166" s="630"/>
      <c r="K166" s="631"/>
      <c r="L166" s="141" t="s">
        <v>3869</v>
      </c>
      <c r="M166" s="136"/>
      <c r="N166" s="5"/>
      <c r="O166" s="5"/>
      <c r="P166" s="5"/>
      <c r="Q166" s="5"/>
      <c r="R166" s="5"/>
      <c r="S166" s="5"/>
      <c r="T166" s="5"/>
      <c r="U166" s="3"/>
      <c r="V166" s="3"/>
      <c r="W166" s="3"/>
      <c r="X166" s="3"/>
      <c r="Y166" s="3"/>
      <c r="Z166" s="3" t="s">
        <v>3478</v>
      </c>
      <c r="AA166" s="3"/>
      <c r="AB166" s="3" t="s">
        <v>3583</v>
      </c>
      <c r="AC166" s="3" t="s">
        <v>3584</v>
      </c>
      <c r="AD166" s="3" t="str">
        <f t="shared" si="3"/>
        <v>ZRR CP  03004 Andelaroche</v>
      </c>
      <c r="AE166" s="3"/>
      <c r="AF166" s="3"/>
    </row>
    <row r="167" spans="1:41" ht="45.75" customHeight="1" x14ac:dyDescent="0.25">
      <c r="A167" s="653" t="s">
        <v>3947</v>
      </c>
      <c r="B167" s="654"/>
      <c r="C167" s="654"/>
      <c r="D167" s="654"/>
      <c r="E167" s="655"/>
      <c r="F167" s="125" t="e">
        <f>F166/F164</f>
        <v>#DIV/0!</v>
      </c>
      <c r="G167" s="125" t="e">
        <f>G166/G164</f>
        <v>#DIV/0!</v>
      </c>
      <c r="H167" s="632"/>
      <c r="I167" s="633"/>
      <c r="J167" s="633"/>
      <c r="K167" s="634"/>
      <c r="L167" s="141" t="s">
        <v>3871</v>
      </c>
      <c r="M167" s="136"/>
      <c r="N167" s="5"/>
      <c r="O167" s="5"/>
      <c r="P167" s="5"/>
      <c r="Q167" s="5"/>
      <c r="R167" s="5"/>
      <c r="S167" s="5"/>
      <c r="T167" s="5"/>
      <c r="U167" s="3"/>
      <c r="V167" s="3"/>
      <c r="W167" s="3"/>
      <c r="X167" s="3"/>
      <c r="Y167" s="3"/>
      <c r="Z167" s="3" t="s">
        <v>3478</v>
      </c>
      <c r="AA167" s="3"/>
      <c r="AB167" s="3" t="s">
        <v>3585</v>
      </c>
      <c r="AC167" s="3" t="s">
        <v>3586</v>
      </c>
      <c r="AD167" s="3" t="str">
        <f t="shared" si="3"/>
        <v>ZRR CP  03005 Archignat</v>
      </c>
      <c r="AE167" s="3"/>
      <c r="AF167" s="3"/>
    </row>
    <row r="168" spans="1:41" ht="30" customHeight="1" x14ac:dyDescent="0.25">
      <c r="A168" s="580" t="s">
        <v>3873</v>
      </c>
      <c r="B168" s="154"/>
      <c r="C168" s="154"/>
      <c r="D168" s="652"/>
      <c r="E168" s="124">
        <f>E146+E147+E148</f>
        <v>0</v>
      </c>
      <c r="F168" s="124">
        <f t="shared" ref="F168:G168" si="19">F146+F147+F148</f>
        <v>0</v>
      </c>
      <c r="G168" s="124">
        <f t="shared" si="19"/>
        <v>0</v>
      </c>
      <c r="H168" s="632"/>
      <c r="I168" s="633"/>
      <c r="J168" s="633"/>
      <c r="K168" s="634"/>
      <c r="L168" s="141" t="s">
        <v>3872</v>
      </c>
      <c r="M168" s="136"/>
      <c r="N168" s="5"/>
      <c r="O168" s="5"/>
      <c r="P168" s="5"/>
      <c r="Q168" s="5"/>
      <c r="R168" s="5"/>
      <c r="S168" s="5"/>
      <c r="T168" s="5"/>
      <c r="U168" s="3"/>
      <c r="V168" s="3"/>
      <c r="W168" s="3"/>
      <c r="X168" s="3"/>
      <c r="Y168" s="3"/>
      <c r="Z168" s="3" t="s">
        <v>3478</v>
      </c>
      <c r="AA168" s="3"/>
      <c r="AB168" s="3" t="s">
        <v>3587</v>
      </c>
      <c r="AC168" s="3" t="s">
        <v>3588</v>
      </c>
      <c r="AD168" s="3" t="str">
        <f t="shared" si="3"/>
        <v>ZRR CP  03006 Arfeuilles</v>
      </c>
      <c r="AE168" s="3"/>
      <c r="AF168" s="3"/>
    </row>
    <row r="169" spans="1:41" ht="30" customHeight="1" x14ac:dyDescent="0.25">
      <c r="A169" s="653" t="s">
        <v>3976</v>
      </c>
      <c r="B169" s="654"/>
      <c r="C169" s="654"/>
      <c r="D169" s="654"/>
      <c r="E169" s="655"/>
      <c r="F169" s="125" t="e">
        <f t="shared" ref="F169:G171" si="20">F168/F164</f>
        <v>#DIV/0!</v>
      </c>
      <c r="G169" s="125" t="e">
        <f t="shared" si="20"/>
        <v>#DIV/0!</v>
      </c>
      <c r="H169" s="632"/>
      <c r="I169" s="633"/>
      <c r="J169" s="633"/>
      <c r="K169" s="634"/>
      <c r="L169" s="141" t="s">
        <v>3874</v>
      </c>
      <c r="M169" s="136"/>
      <c r="N169" s="5"/>
      <c r="O169" s="5"/>
      <c r="P169" s="5"/>
      <c r="Q169" s="5"/>
      <c r="R169" s="5"/>
      <c r="S169" s="5"/>
      <c r="T169" s="5"/>
      <c r="U169" s="3"/>
      <c r="V169" s="3"/>
      <c r="W169" s="3"/>
      <c r="X169" s="3"/>
      <c r="Y169" s="3"/>
      <c r="Z169" s="3" t="s">
        <v>3478</v>
      </c>
      <c r="AA169" s="3"/>
      <c r="AB169" s="3" t="s">
        <v>3589</v>
      </c>
      <c r="AC169" s="3" t="s">
        <v>3590</v>
      </c>
      <c r="AD169" s="3" t="str">
        <f t="shared" si="3"/>
        <v>ZRR CP  03007 Arpheuilles-Saint-Priest</v>
      </c>
      <c r="AE169" s="3"/>
      <c r="AF169" s="3"/>
    </row>
    <row r="170" spans="1:41" ht="30" customHeight="1" x14ac:dyDescent="0.25">
      <c r="A170" s="580" t="s">
        <v>4000</v>
      </c>
      <c r="B170" s="154"/>
      <c r="C170" s="154"/>
      <c r="D170" s="652"/>
      <c r="E170" s="124">
        <f>E168+E149-E143</f>
        <v>0</v>
      </c>
      <c r="F170" s="124">
        <f t="shared" ref="F170:G170" si="21">F168+F149-F143</f>
        <v>0</v>
      </c>
      <c r="G170" s="124">
        <f t="shared" si="21"/>
        <v>0</v>
      </c>
      <c r="H170" s="632"/>
      <c r="I170" s="633"/>
      <c r="J170" s="633"/>
      <c r="K170" s="634"/>
      <c r="L170" s="141" t="s">
        <v>3875</v>
      </c>
      <c r="M170" s="136"/>
      <c r="N170" s="5"/>
      <c r="O170" s="5"/>
      <c r="P170" s="5"/>
      <c r="Q170" s="5"/>
      <c r="R170" s="5"/>
      <c r="S170" s="5"/>
      <c r="T170" s="5"/>
      <c r="U170" s="3"/>
      <c r="V170" s="3"/>
      <c r="W170" s="3"/>
      <c r="X170" s="3"/>
      <c r="Y170" s="3"/>
      <c r="Z170" s="3" t="s">
        <v>3478</v>
      </c>
      <c r="AA170" s="3"/>
      <c r="AB170" s="3" t="s">
        <v>3929</v>
      </c>
      <c r="AC170" s="3" t="s">
        <v>3930</v>
      </c>
      <c r="AD170" s="3" t="str">
        <f t="shared" si="3"/>
        <v>ZRR CP  03008 Arronnes</v>
      </c>
      <c r="AE170" s="3"/>
      <c r="AF170" s="3"/>
    </row>
    <row r="171" spans="1:41" ht="30" customHeight="1" x14ac:dyDescent="0.25">
      <c r="A171" s="653" t="s">
        <v>4001</v>
      </c>
      <c r="B171" s="654"/>
      <c r="C171" s="654"/>
      <c r="D171" s="654"/>
      <c r="E171" s="655"/>
      <c r="F171" s="125" t="e">
        <f t="shared" si="20"/>
        <v>#DIV/0!</v>
      </c>
      <c r="G171" s="125" t="e">
        <f t="shared" si="20"/>
        <v>#DIV/0!</v>
      </c>
      <c r="H171" s="632"/>
      <c r="I171" s="633"/>
      <c r="J171" s="633"/>
      <c r="K171" s="634"/>
      <c r="L171" s="141" t="s">
        <v>3876</v>
      </c>
      <c r="M171" s="136"/>
      <c r="N171" s="5"/>
      <c r="O171" s="5"/>
      <c r="P171" s="5"/>
      <c r="Q171" s="5"/>
      <c r="R171" s="5"/>
      <c r="S171" s="5"/>
      <c r="T171" s="5"/>
      <c r="U171" s="3"/>
      <c r="V171" s="3"/>
      <c r="W171" s="3"/>
      <c r="X171" s="3"/>
      <c r="Y171" s="3"/>
      <c r="Z171" s="3" t="s">
        <v>3478</v>
      </c>
      <c r="AA171" s="3"/>
      <c r="AB171" s="3" t="s">
        <v>3591</v>
      </c>
      <c r="AC171" s="3" t="s">
        <v>3592</v>
      </c>
      <c r="AD171" s="3" t="str">
        <f t="shared" si="3"/>
        <v>ZRR CP  03009 Aubigny</v>
      </c>
      <c r="AE171" s="3"/>
      <c r="AF171" s="3"/>
    </row>
    <row r="172" spans="1:41" ht="30" customHeight="1" thickBot="1" x14ac:dyDescent="0.3">
      <c r="A172" s="580" t="s">
        <v>4002</v>
      </c>
      <c r="B172" s="154"/>
      <c r="C172" s="154"/>
      <c r="D172" s="652"/>
      <c r="E172" s="124">
        <f>E144-E150</f>
        <v>0</v>
      </c>
      <c r="F172" s="124">
        <f>F144-F150</f>
        <v>0</v>
      </c>
      <c r="G172" s="124">
        <f>G144-G150</f>
        <v>0</v>
      </c>
      <c r="H172" s="635"/>
      <c r="I172" s="636"/>
      <c r="J172" s="636"/>
      <c r="K172" s="637"/>
      <c r="L172" s="141" t="s">
        <v>3877</v>
      </c>
      <c r="M172" s="136"/>
      <c r="N172" s="5"/>
      <c r="O172" s="5"/>
      <c r="P172" s="5"/>
      <c r="Q172" s="5"/>
      <c r="R172" s="5"/>
      <c r="S172" s="5"/>
      <c r="T172" s="5"/>
      <c r="U172" s="3"/>
      <c r="V172" s="3"/>
      <c r="W172" s="3"/>
      <c r="X172" s="3"/>
      <c r="Y172" s="3"/>
      <c r="Z172" s="3" t="s">
        <v>3478</v>
      </c>
      <c r="AA172" s="3"/>
      <c r="AB172" s="3" t="s">
        <v>3593</v>
      </c>
      <c r="AC172" s="3" t="s">
        <v>3594</v>
      </c>
      <c r="AD172" s="3" t="str">
        <f t="shared" si="3"/>
        <v>ZRR CP  03010 Audes</v>
      </c>
      <c r="AE172" s="3"/>
      <c r="AF172" s="3"/>
    </row>
    <row r="173" spans="1:41" ht="30" customHeight="1" thickBot="1" x14ac:dyDescent="0.3">
      <c r="A173" s="638"/>
      <c r="B173" s="639"/>
      <c r="C173" s="639"/>
      <c r="D173" s="639"/>
      <c r="E173" s="639"/>
      <c r="F173" s="639"/>
      <c r="G173" s="640"/>
      <c r="H173" s="23">
        <v>2023</v>
      </c>
      <c r="I173" s="23">
        <v>2024</v>
      </c>
      <c r="J173" s="23">
        <v>2025</v>
      </c>
      <c r="K173" s="58"/>
      <c r="L173" s="137"/>
      <c r="M173" s="3"/>
      <c r="N173" s="5"/>
      <c r="O173" s="5"/>
      <c r="P173" s="5"/>
      <c r="Q173" s="5"/>
      <c r="R173" s="5"/>
      <c r="S173" s="5"/>
      <c r="T173" s="5"/>
      <c r="U173" s="3"/>
      <c r="V173" s="3"/>
      <c r="W173" s="3"/>
      <c r="X173" s="3"/>
      <c r="Y173" s="3"/>
      <c r="Z173" s="3" t="s">
        <v>3478</v>
      </c>
      <c r="AA173" s="3"/>
      <c r="AB173" s="3" t="s">
        <v>3595</v>
      </c>
      <c r="AC173" s="3" t="s">
        <v>3596</v>
      </c>
      <c r="AD173" s="3" t="str">
        <f t="shared" si="3"/>
        <v>ZRR CP  03011 Aurouër</v>
      </c>
      <c r="AE173" s="3"/>
      <c r="AF173" s="3"/>
    </row>
    <row r="174" spans="1:41" ht="42.75" customHeight="1" thickBot="1" x14ac:dyDescent="0.3">
      <c r="A174" s="641" t="s">
        <v>3878</v>
      </c>
      <c r="B174" s="642"/>
      <c r="C174" s="642"/>
      <c r="D174" s="642"/>
      <c r="E174" s="642"/>
      <c r="F174" s="642"/>
      <c r="G174" s="643"/>
      <c r="H174" s="126"/>
      <c r="I174" s="126"/>
      <c r="J174" s="126"/>
      <c r="K174" s="58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35"/>
      <c r="W174" s="4"/>
      <c r="X174" s="4"/>
      <c r="Y174" s="3"/>
      <c r="Z174" s="3" t="s">
        <v>3478</v>
      </c>
      <c r="AA174" s="3"/>
      <c r="AB174" s="3" t="s">
        <v>3597</v>
      </c>
      <c r="AC174" s="3" t="s">
        <v>3598</v>
      </c>
      <c r="AD174" s="3" t="str">
        <f t="shared" si="3"/>
        <v>ZRR CP  03012 Autry-Issards</v>
      </c>
      <c r="AE174" s="3"/>
      <c r="AF174" s="3"/>
      <c r="AG174" s="3"/>
      <c r="AH174" s="3"/>
      <c r="AI174" s="3"/>
      <c r="AJ174" s="3"/>
      <c r="AK174" s="5"/>
      <c r="AL174" s="5"/>
      <c r="AM174" s="5"/>
      <c r="AN174" s="5"/>
      <c r="AO174" s="5"/>
    </row>
    <row r="175" spans="1:41" ht="42.75" customHeight="1" thickBot="1" x14ac:dyDescent="0.3">
      <c r="A175" s="644" t="s">
        <v>3879</v>
      </c>
      <c r="B175" s="645"/>
      <c r="C175" s="645"/>
      <c r="D175" s="645"/>
      <c r="E175" s="645"/>
      <c r="F175" s="645"/>
      <c r="G175" s="646"/>
      <c r="H175" s="127"/>
      <c r="I175" s="127"/>
      <c r="J175" s="127"/>
      <c r="K175" s="58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35"/>
      <c r="W175" s="4"/>
      <c r="X175" s="4"/>
      <c r="Y175" s="3"/>
      <c r="Z175" s="3" t="s">
        <v>3478</v>
      </c>
      <c r="AA175" s="3"/>
      <c r="AB175" s="3" t="s">
        <v>3599</v>
      </c>
      <c r="AC175" s="3" t="s">
        <v>3600</v>
      </c>
      <c r="AD175" s="3" t="str">
        <f t="shared" si="3"/>
        <v>ZRR CP  03013 Avermes</v>
      </c>
      <c r="AE175" s="3"/>
      <c r="AF175" s="3"/>
      <c r="AG175" s="3"/>
      <c r="AH175" s="3"/>
      <c r="AI175" s="3"/>
      <c r="AJ175" s="3"/>
      <c r="AK175" s="5"/>
      <c r="AL175" s="5"/>
      <c r="AM175" s="5"/>
      <c r="AN175" s="5"/>
      <c r="AO175" s="5"/>
    </row>
    <row r="176" spans="1:41" ht="42.75" customHeight="1" thickBot="1" x14ac:dyDescent="0.3">
      <c r="A176" s="325" t="s">
        <v>9</v>
      </c>
      <c r="B176" s="326"/>
      <c r="C176" s="326"/>
      <c r="D176" s="326"/>
      <c r="E176" s="326"/>
      <c r="F176" s="326"/>
      <c r="G176" s="326"/>
      <c r="H176" s="326"/>
      <c r="I176" s="326"/>
      <c r="J176" s="326"/>
      <c r="K176" s="327"/>
      <c r="L176" s="32"/>
      <c r="M176" s="164"/>
      <c r="N176" s="164"/>
      <c r="O176" s="164"/>
      <c r="P176" s="164"/>
      <c r="Q176" s="164"/>
      <c r="R176" s="164"/>
      <c r="S176" s="164"/>
      <c r="T176" s="164"/>
      <c r="U176" s="164"/>
      <c r="V176" s="35"/>
      <c r="W176" s="4"/>
      <c r="X176" s="4"/>
      <c r="Y176" s="3"/>
      <c r="Z176" s="3" t="s">
        <v>3478</v>
      </c>
      <c r="AA176" s="3"/>
      <c r="AB176" s="3" t="s">
        <v>3601</v>
      </c>
      <c r="AC176" s="3" t="s">
        <v>3602</v>
      </c>
      <c r="AD176" s="3" t="str">
        <f t="shared" si="3"/>
        <v>ZRR CP  03014 Avrilly</v>
      </c>
      <c r="AE176" s="3"/>
      <c r="AF176" s="3"/>
      <c r="AG176" s="3"/>
      <c r="AH176" s="3"/>
      <c r="AI176" s="3"/>
      <c r="AJ176" s="3"/>
      <c r="AK176" s="5"/>
      <c r="AL176" s="5"/>
      <c r="AM176" s="5"/>
      <c r="AN176" s="5"/>
      <c r="AO176" s="5"/>
    </row>
    <row r="177" spans="1:41" ht="42.75" customHeight="1" x14ac:dyDescent="0.25">
      <c r="A177" s="500" t="s">
        <v>10</v>
      </c>
      <c r="B177" s="501"/>
      <c r="C177" s="501"/>
      <c r="D177" s="502"/>
      <c r="E177" s="503"/>
      <c r="F177" s="504"/>
      <c r="G177" s="504"/>
      <c r="H177" s="504"/>
      <c r="I177" s="505"/>
      <c r="J177" s="506" t="s">
        <v>36</v>
      </c>
      <c r="K177" s="507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35"/>
      <c r="W177" s="4"/>
      <c r="X177" s="4"/>
      <c r="Y177" s="3"/>
      <c r="Z177" s="3" t="s">
        <v>3478</v>
      </c>
      <c r="AA177" s="3"/>
      <c r="AB177" s="3" t="s">
        <v>3603</v>
      </c>
      <c r="AC177" s="3" t="s">
        <v>3604</v>
      </c>
      <c r="AD177" s="3" t="str">
        <f t="shared" si="3"/>
        <v>ZRR CP  03015 Bagneux</v>
      </c>
      <c r="AE177" s="3"/>
      <c r="AF177" s="3"/>
      <c r="AG177" s="3"/>
      <c r="AH177" s="3"/>
      <c r="AI177" s="3"/>
      <c r="AJ177" s="3"/>
      <c r="AK177" s="5"/>
      <c r="AL177" s="5"/>
      <c r="AM177" s="5"/>
      <c r="AN177" s="5"/>
      <c r="AO177" s="5"/>
    </row>
    <row r="178" spans="1:41" ht="42.75" customHeight="1" x14ac:dyDescent="0.25">
      <c r="A178" s="406" t="s">
        <v>49</v>
      </c>
      <c r="B178" s="407"/>
      <c r="C178" s="407"/>
      <c r="D178" s="408"/>
      <c r="E178" s="187"/>
      <c r="F178" s="188"/>
      <c r="G178" s="188"/>
      <c r="H178" s="188"/>
      <c r="I178" s="433"/>
      <c r="J178" s="506"/>
      <c r="K178" s="507"/>
      <c r="L178" s="28"/>
      <c r="M178" s="45"/>
      <c r="N178" s="45"/>
      <c r="O178" s="45"/>
      <c r="P178" s="45"/>
      <c r="Q178" s="45"/>
      <c r="R178" s="45"/>
      <c r="S178" s="45"/>
      <c r="T178" s="45"/>
      <c r="U178" s="28"/>
      <c r="V178" s="35"/>
      <c r="W178" s="4"/>
      <c r="X178" s="4"/>
      <c r="Y178" s="4"/>
      <c r="Z178" s="3" t="s">
        <v>3478</v>
      </c>
      <c r="AA178" s="3"/>
      <c r="AB178" s="3" t="s">
        <v>3605</v>
      </c>
      <c r="AC178" s="3" t="s">
        <v>3606</v>
      </c>
      <c r="AD178" s="3" t="str">
        <f t="shared" si="3"/>
        <v>ZRR CP  03016 Barberier</v>
      </c>
      <c r="AE178" s="4"/>
      <c r="AF178" s="3"/>
      <c r="AG178" s="3"/>
      <c r="AH178" s="3"/>
      <c r="AI178" s="3"/>
      <c r="AJ178" s="3"/>
      <c r="AK178" s="5"/>
      <c r="AL178" s="5"/>
      <c r="AM178" s="5"/>
      <c r="AN178" s="5"/>
      <c r="AO178" s="5"/>
    </row>
    <row r="179" spans="1:41" ht="42.75" customHeight="1" x14ac:dyDescent="0.2">
      <c r="A179" s="406" t="s">
        <v>35</v>
      </c>
      <c r="B179" s="407"/>
      <c r="C179" s="407"/>
      <c r="D179" s="408"/>
      <c r="E179" s="187"/>
      <c r="F179" s="188"/>
      <c r="G179" s="188"/>
      <c r="H179" s="188"/>
      <c r="I179" s="433"/>
      <c r="J179" s="506"/>
      <c r="K179" s="507"/>
      <c r="L179" s="163"/>
      <c r="M179" s="164"/>
      <c r="N179" s="164"/>
      <c r="O179" s="164"/>
      <c r="P179" s="164"/>
      <c r="Q179" s="164"/>
      <c r="R179" s="164"/>
      <c r="S179" s="164"/>
      <c r="T179" s="164"/>
      <c r="U179" s="164"/>
      <c r="V179" s="162"/>
      <c r="W179" s="4"/>
      <c r="X179" s="4"/>
      <c r="Y179" s="3"/>
      <c r="Z179" s="3" t="s">
        <v>3478</v>
      </c>
      <c r="AA179" s="3"/>
      <c r="AB179" s="3" t="s">
        <v>3931</v>
      </c>
      <c r="AC179" s="3" t="s">
        <v>3932</v>
      </c>
      <c r="AD179" s="3" t="str">
        <f t="shared" si="3"/>
        <v>ZRR CP  03017 Barrais-Bussolles</v>
      </c>
      <c r="AE179" s="3"/>
      <c r="AF179" s="3"/>
      <c r="AG179" s="3"/>
      <c r="AH179" s="3"/>
      <c r="AI179" s="3"/>
      <c r="AJ179" s="3"/>
      <c r="AK179" s="5"/>
      <c r="AL179" s="5"/>
      <c r="AM179" s="5"/>
      <c r="AN179" s="5"/>
      <c r="AO179" s="5"/>
    </row>
    <row r="180" spans="1:41" ht="57.75" customHeight="1" x14ac:dyDescent="0.2">
      <c r="A180" s="492" t="s">
        <v>3710</v>
      </c>
      <c r="B180" s="493"/>
      <c r="C180" s="493"/>
      <c r="D180" s="494"/>
      <c r="E180" s="187"/>
      <c r="F180" s="188"/>
      <c r="G180" s="188"/>
      <c r="H180" s="188"/>
      <c r="I180" s="433"/>
      <c r="J180" s="506"/>
      <c r="K180" s="507"/>
      <c r="L180" s="163"/>
      <c r="M180" s="164"/>
      <c r="N180" s="164"/>
      <c r="O180" s="164"/>
      <c r="P180" s="164"/>
      <c r="Q180" s="164"/>
      <c r="R180" s="164"/>
      <c r="S180" s="164"/>
      <c r="T180" s="164"/>
      <c r="U180" s="164"/>
      <c r="V180" s="162"/>
      <c r="W180" s="4"/>
      <c r="X180" s="4"/>
      <c r="Y180" s="3"/>
      <c r="Z180" s="3" t="s">
        <v>3478</v>
      </c>
      <c r="AA180" s="3"/>
      <c r="AB180" s="3" t="s">
        <v>3607</v>
      </c>
      <c r="AC180" s="3" t="s">
        <v>3608</v>
      </c>
      <c r="AD180" s="3" t="str">
        <f t="shared" si="3"/>
        <v>ZRR CP  03018 Bayet</v>
      </c>
      <c r="AE180" s="3"/>
      <c r="AF180" s="3"/>
      <c r="AG180" s="3"/>
      <c r="AH180" s="3"/>
      <c r="AI180" s="3"/>
      <c r="AJ180" s="3"/>
      <c r="AK180" s="5"/>
      <c r="AL180" s="5"/>
      <c r="AM180" s="5"/>
      <c r="AN180" s="5"/>
      <c r="AO180" s="5"/>
    </row>
    <row r="181" spans="1:41" ht="42.75" customHeight="1" x14ac:dyDescent="0.25">
      <c r="A181" s="406" t="s">
        <v>3676</v>
      </c>
      <c r="B181" s="407"/>
      <c r="C181" s="407"/>
      <c r="D181" s="408"/>
      <c r="E181" s="187"/>
      <c r="F181" s="188"/>
      <c r="G181" s="188"/>
      <c r="H181" s="188"/>
      <c r="I181" s="433"/>
      <c r="J181" s="506"/>
      <c r="K181" s="507"/>
      <c r="L181" s="163"/>
      <c r="M181" s="164"/>
      <c r="N181" s="164"/>
      <c r="O181" s="164"/>
      <c r="P181" s="164"/>
      <c r="Q181" s="164"/>
      <c r="R181" s="164"/>
      <c r="S181" s="164"/>
      <c r="T181" s="164"/>
      <c r="U181" s="164"/>
      <c r="V181" s="35"/>
      <c r="W181" s="4"/>
      <c r="X181" s="4"/>
      <c r="Y181" s="3"/>
      <c r="Z181" s="3" t="s">
        <v>3478</v>
      </c>
      <c r="AA181" s="3"/>
      <c r="AB181" s="3" t="s">
        <v>3933</v>
      </c>
      <c r="AC181" s="3" t="s">
        <v>3934</v>
      </c>
      <c r="AD181" s="3" t="str">
        <f t="shared" si="3"/>
        <v>ZRR CP  03019 Beaulon</v>
      </c>
      <c r="AE181" s="3"/>
      <c r="AF181" s="3"/>
      <c r="AG181" s="3"/>
      <c r="AH181" s="3"/>
      <c r="AI181" s="3"/>
      <c r="AJ181" s="3"/>
      <c r="AK181" s="5"/>
      <c r="AL181" s="5"/>
      <c r="AM181" s="5"/>
      <c r="AN181" s="5"/>
      <c r="AO181" s="5"/>
    </row>
    <row r="182" spans="1:41" ht="42.75" customHeight="1" x14ac:dyDescent="0.25">
      <c r="A182" s="406" t="s">
        <v>3674</v>
      </c>
      <c r="B182" s="407"/>
      <c r="C182" s="407"/>
      <c r="D182" s="408"/>
      <c r="E182" s="187"/>
      <c r="F182" s="188"/>
      <c r="G182" s="188"/>
      <c r="H182" s="188"/>
      <c r="I182" s="433"/>
      <c r="J182" s="506"/>
      <c r="K182" s="507"/>
      <c r="L182" s="163"/>
      <c r="M182" s="164"/>
      <c r="N182" s="164"/>
      <c r="O182" s="164"/>
      <c r="P182" s="164"/>
      <c r="Q182" s="164"/>
      <c r="R182" s="164"/>
      <c r="S182" s="164"/>
      <c r="T182" s="164"/>
      <c r="U182" s="164"/>
      <c r="V182" s="35"/>
      <c r="W182" s="4"/>
      <c r="X182" s="4"/>
      <c r="Y182" s="3"/>
      <c r="Z182" s="3" t="s">
        <v>3478</v>
      </c>
      <c r="AA182" s="3"/>
      <c r="AB182" s="3" t="s">
        <v>3935</v>
      </c>
      <c r="AC182" s="3" t="s">
        <v>3936</v>
      </c>
      <c r="AD182" s="3" t="str">
        <f t="shared" si="3"/>
        <v>ZRR CP  03020 Beaune-d'Allier</v>
      </c>
      <c r="AE182" s="3"/>
      <c r="AF182" s="3"/>
      <c r="AG182" s="3"/>
      <c r="AH182" s="3"/>
      <c r="AI182" s="3"/>
      <c r="AJ182" s="3"/>
      <c r="AK182" s="5"/>
      <c r="AL182" s="5"/>
      <c r="AM182" s="5"/>
      <c r="AN182" s="5"/>
      <c r="AO182" s="5"/>
    </row>
    <row r="183" spans="1:41" ht="42.75" customHeight="1" thickBot="1" x14ac:dyDescent="0.3">
      <c r="A183" s="406" t="s">
        <v>3675</v>
      </c>
      <c r="B183" s="407"/>
      <c r="C183" s="407"/>
      <c r="D183" s="408"/>
      <c r="E183" s="187"/>
      <c r="F183" s="188"/>
      <c r="G183" s="188"/>
      <c r="H183" s="188"/>
      <c r="I183" s="433"/>
      <c r="J183" s="506"/>
      <c r="K183" s="507"/>
      <c r="L183" s="163"/>
      <c r="M183" s="164"/>
      <c r="N183" s="164"/>
      <c r="O183" s="164"/>
      <c r="P183" s="164"/>
      <c r="Q183" s="164"/>
      <c r="R183" s="164"/>
      <c r="S183" s="164"/>
      <c r="T183" s="164"/>
      <c r="U183" s="164"/>
      <c r="V183" s="35"/>
      <c r="W183" s="4"/>
      <c r="X183" s="4"/>
      <c r="Y183" s="3"/>
      <c r="Z183" s="3" t="s">
        <v>3478</v>
      </c>
      <c r="AA183" s="3"/>
      <c r="AB183" s="3" t="s">
        <v>209</v>
      </c>
      <c r="AC183" s="3" t="s">
        <v>210</v>
      </c>
      <c r="AD183" s="3" t="str">
        <f t="shared" si="3"/>
        <v>ZRR CP  03021 Bègues</v>
      </c>
      <c r="AE183" s="3"/>
      <c r="AF183" s="3"/>
      <c r="AG183" s="3"/>
      <c r="AH183" s="3"/>
      <c r="AI183" s="3"/>
      <c r="AJ183" s="3"/>
      <c r="AK183" s="5"/>
      <c r="AL183" s="5"/>
      <c r="AM183" s="5"/>
      <c r="AN183" s="5"/>
      <c r="AO183" s="5"/>
    </row>
    <row r="184" spans="1:41" ht="42.75" customHeight="1" x14ac:dyDescent="0.25">
      <c r="A184" s="270" t="s">
        <v>3677</v>
      </c>
      <c r="B184" s="271"/>
      <c r="C184" s="271"/>
      <c r="D184" s="271"/>
      <c r="E184" s="271"/>
      <c r="F184" s="271"/>
      <c r="G184" s="271"/>
      <c r="H184" s="271"/>
      <c r="I184" s="271"/>
      <c r="J184" s="271"/>
      <c r="K184" s="272"/>
      <c r="L184" s="163"/>
      <c r="M184" s="164"/>
      <c r="N184" s="164"/>
      <c r="O184" s="164"/>
      <c r="P184" s="164"/>
      <c r="Q184" s="164"/>
      <c r="R184" s="164"/>
      <c r="S184" s="164"/>
      <c r="T184" s="164"/>
      <c r="U184" s="164"/>
      <c r="V184" s="35"/>
      <c r="W184" s="4"/>
      <c r="X184" s="4"/>
      <c r="Y184" s="3"/>
      <c r="Z184" s="3" t="s">
        <v>3478</v>
      </c>
      <c r="AA184" s="3"/>
      <c r="AB184" s="3" t="s">
        <v>211</v>
      </c>
      <c r="AC184" s="3" t="s">
        <v>212</v>
      </c>
      <c r="AD184" s="3" t="str">
        <f t="shared" si="3"/>
        <v>ZRR CP  03022 Bellenaves</v>
      </c>
      <c r="AE184" s="3"/>
      <c r="AF184" s="3"/>
      <c r="AG184" s="3"/>
      <c r="AH184" s="3"/>
      <c r="AI184" s="3"/>
      <c r="AJ184" s="3"/>
      <c r="AK184" s="5"/>
      <c r="AL184" s="5"/>
      <c r="AM184" s="5"/>
      <c r="AN184" s="5"/>
      <c r="AO184" s="5"/>
    </row>
    <row r="185" spans="1:41" ht="42.75" customHeight="1" x14ac:dyDescent="0.25">
      <c r="A185" s="552" t="s">
        <v>3620</v>
      </c>
      <c r="B185" s="553"/>
      <c r="C185" s="555" t="s">
        <v>3678</v>
      </c>
      <c r="D185" s="556"/>
      <c r="E185" s="556"/>
      <c r="F185" s="556"/>
      <c r="G185" s="557"/>
      <c r="H185" s="558" t="s">
        <v>11</v>
      </c>
      <c r="I185" s="559"/>
      <c r="J185" s="559"/>
      <c r="K185" s="560"/>
      <c r="L185" s="163"/>
      <c r="M185" s="164"/>
      <c r="N185" s="164"/>
      <c r="O185" s="164"/>
      <c r="P185" s="164"/>
      <c r="Q185" s="164"/>
      <c r="R185" s="164"/>
      <c r="S185" s="164"/>
      <c r="T185" s="164"/>
      <c r="U185" s="164"/>
      <c r="V185" s="35"/>
      <c r="W185" s="4"/>
      <c r="X185" s="4"/>
      <c r="Y185" s="3"/>
      <c r="Z185" s="3" t="s">
        <v>3478</v>
      </c>
      <c r="AA185" s="3"/>
      <c r="AB185" s="3" t="s">
        <v>213</v>
      </c>
      <c r="AC185" s="3" t="s">
        <v>214</v>
      </c>
      <c r="AD185" s="3" t="str">
        <f t="shared" si="3"/>
        <v>ZRR CP  03024 Bert</v>
      </c>
      <c r="AE185" s="3"/>
      <c r="AF185" s="3"/>
      <c r="AG185" s="3"/>
      <c r="AH185" s="3"/>
      <c r="AI185" s="3"/>
      <c r="AJ185" s="3"/>
      <c r="AK185" s="5"/>
      <c r="AL185" s="5"/>
      <c r="AM185" s="5"/>
      <c r="AN185" s="5"/>
      <c r="AO185" s="5"/>
    </row>
    <row r="186" spans="1:41" ht="42.75" customHeight="1" x14ac:dyDescent="0.25">
      <c r="A186" s="491" t="s">
        <v>3679</v>
      </c>
      <c r="B186" s="419"/>
      <c r="C186" s="417" t="s">
        <v>3680</v>
      </c>
      <c r="D186" s="418"/>
      <c r="E186" s="418"/>
      <c r="F186" s="418"/>
      <c r="G186" s="419"/>
      <c r="H186" s="417" t="s">
        <v>3681</v>
      </c>
      <c r="I186" s="418"/>
      <c r="J186" s="418"/>
      <c r="K186" s="420"/>
      <c r="L186" s="28"/>
      <c r="M186" s="42"/>
      <c r="N186" s="42"/>
      <c r="O186" s="42"/>
      <c r="P186" s="42"/>
      <c r="Q186" s="42"/>
      <c r="R186" s="42"/>
      <c r="S186" s="42"/>
      <c r="T186" s="42"/>
      <c r="U186" s="24"/>
      <c r="V186" s="35"/>
      <c r="W186" s="4"/>
      <c r="X186" s="4"/>
      <c r="Y186" s="3"/>
      <c r="Z186" s="3" t="s">
        <v>3478</v>
      </c>
      <c r="AA186" s="3"/>
      <c r="AB186" s="3" t="s">
        <v>215</v>
      </c>
      <c r="AC186" s="3" t="s">
        <v>216</v>
      </c>
      <c r="AD186" s="3" t="str">
        <f t="shared" si="3"/>
        <v>ZRR CP  03025 Bessay-sur-Allier</v>
      </c>
      <c r="AE186" s="3"/>
      <c r="AF186" s="3"/>
      <c r="AG186" s="3"/>
      <c r="AH186" s="3"/>
      <c r="AI186" s="3"/>
      <c r="AJ186" s="3"/>
      <c r="AK186" s="5"/>
      <c r="AL186" s="5"/>
      <c r="AM186" s="5"/>
      <c r="AN186" s="5"/>
      <c r="AO186" s="5"/>
    </row>
    <row r="187" spans="1:41" ht="42.75" customHeight="1" x14ac:dyDescent="0.25">
      <c r="A187" s="554"/>
      <c r="B187" s="433"/>
      <c r="C187" s="256"/>
      <c r="D187" s="257"/>
      <c r="E187" s="257"/>
      <c r="F187" s="257"/>
      <c r="G187" s="258"/>
      <c r="H187" s="256"/>
      <c r="I187" s="257"/>
      <c r="J187" s="257"/>
      <c r="K187" s="267"/>
      <c r="L187" s="163"/>
      <c r="M187" s="164"/>
      <c r="N187" s="164"/>
      <c r="O187" s="164"/>
      <c r="P187" s="164"/>
      <c r="Q187" s="164"/>
      <c r="R187" s="164"/>
      <c r="S187" s="164"/>
      <c r="T187" s="164"/>
      <c r="U187" s="164"/>
      <c r="V187" s="35"/>
      <c r="W187" s="4"/>
      <c r="X187" s="4"/>
      <c r="Y187" s="3"/>
      <c r="Z187" s="3" t="s">
        <v>3478</v>
      </c>
      <c r="AA187" s="3"/>
      <c r="AB187" s="3" t="s">
        <v>217</v>
      </c>
      <c r="AC187" s="3" t="s">
        <v>218</v>
      </c>
      <c r="AD187" s="3" t="str">
        <f t="shared" si="3"/>
        <v>ZRR CP  03026 Besson</v>
      </c>
      <c r="AE187" s="3"/>
      <c r="AF187" s="3"/>
      <c r="AG187" s="3"/>
      <c r="AH187" s="3"/>
      <c r="AI187" s="3"/>
      <c r="AJ187" s="3"/>
      <c r="AK187" s="5"/>
      <c r="AL187" s="5"/>
      <c r="AM187" s="5"/>
      <c r="AN187" s="5"/>
      <c r="AO187" s="5"/>
    </row>
    <row r="188" spans="1:41" ht="42.75" customHeight="1" x14ac:dyDescent="0.25">
      <c r="A188" s="554"/>
      <c r="B188" s="433"/>
      <c r="C188" s="256"/>
      <c r="D188" s="257"/>
      <c r="E188" s="257"/>
      <c r="F188" s="257"/>
      <c r="G188" s="258"/>
      <c r="H188" s="256"/>
      <c r="I188" s="257"/>
      <c r="J188" s="257"/>
      <c r="K188" s="267"/>
      <c r="L188" s="163"/>
      <c r="M188" s="164"/>
      <c r="N188" s="164"/>
      <c r="O188" s="164"/>
      <c r="P188" s="164"/>
      <c r="Q188" s="164"/>
      <c r="R188" s="164"/>
      <c r="S188" s="164"/>
      <c r="T188" s="164"/>
      <c r="U188" s="164"/>
      <c r="V188" s="35"/>
      <c r="W188" s="4"/>
      <c r="X188" s="4"/>
      <c r="Y188" s="3"/>
      <c r="Z188" s="3" t="s">
        <v>3478</v>
      </c>
      <c r="AA188" s="3"/>
      <c r="AB188" s="3" t="s">
        <v>219</v>
      </c>
      <c r="AC188" s="3" t="s">
        <v>220</v>
      </c>
      <c r="AD188" s="3" t="str">
        <f t="shared" si="3"/>
        <v>ZRR CP  03027 Bézenet</v>
      </c>
      <c r="AE188" s="3"/>
      <c r="AF188" s="3"/>
      <c r="AG188" s="3"/>
      <c r="AH188" s="3"/>
      <c r="AI188" s="3"/>
      <c r="AJ188" s="3"/>
      <c r="AK188" s="5"/>
      <c r="AL188" s="5"/>
      <c r="AM188" s="5"/>
      <c r="AN188" s="5"/>
      <c r="AO188" s="5"/>
    </row>
    <row r="189" spans="1:41" ht="42.75" customHeight="1" x14ac:dyDescent="0.25">
      <c r="A189" s="554"/>
      <c r="B189" s="433"/>
      <c r="C189" s="256"/>
      <c r="D189" s="257"/>
      <c r="E189" s="257"/>
      <c r="F189" s="257"/>
      <c r="G189" s="258"/>
      <c r="H189" s="256"/>
      <c r="I189" s="257"/>
      <c r="J189" s="257"/>
      <c r="K189" s="267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35"/>
      <c r="W189" s="4"/>
      <c r="X189" s="4"/>
      <c r="Y189" s="3"/>
      <c r="Z189" s="3" t="s">
        <v>3478</v>
      </c>
      <c r="AA189" s="3"/>
      <c r="AB189" s="3" t="s">
        <v>221</v>
      </c>
      <c r="AC189" s="3" t="s">
        <v>222</v>
      </c>
      <c r="AD189" s="3" t="str">
        <f t="shared" si="3"/>
        <v>ZRR CP  03028 Billezois</v>
      </c>
      <c r="AE189" s="3"/>
      <c r="AF189" s="3"/>
      <c r="AG189" s="3"/>
      <c r="AH189" s="3"/>
      <c r="AI189" s="3"/>
      <c r="AJ189" s="3"/>
      <c r="AK189" s="5"/>
      <c r="AL189" s="5"/>
      <c r="AM189" s="5"/>
      <c r="AN189" s="5"/>
      <c r="AO189" s="5"/>
    </row>
    <row r="190" spans="1:41" ht="42.75" customHeight="1" x14ac:dyDescent="0.25">
      <c r="A190" s="554"/>
      <c r="B190" s="433"/>
      <c r="C190" s="256"/>
      <c r="D190" s="257"/>
      <c r="E190" s="257"/>
      <c r="F190" s="257"/>
      <c r="G190" s="258"/>
      <c r="H190" s="256"/>
      <c r="I190" s="257"/>
      <c r="J190" s="257"/>
      <c r="K190" s="267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35"/>
      <c r="W190" s="4"/>
      <c r="X190" s="4"/>
      <c r="Y190" s="3"/>
      <c r="Z190" s="3" t="s">
        <v>3478</v>
      </c>
      <c r="AA190" s="3"/>
      <c r="AB190" s="3" t="s">
        <v>223</v>
      </c>
      <c r="AC190" s="3" t="s">
        <v>224</v>
      </c>
      <c r="AD190" s="3" t="str">
        <f t="shared" si="3"/>
        <v>ZRR CP  03030 Biozat</v>
      </c>
      <c r="AE190" s="3"/>
      <c r="AF190" s="3"/>
      <c r="AG190" s="3"/>
      <c r="AH190" s="3"/>
      <c r="AI190" s="3"/>
      <c r="AJ190" s="3"/>
      <c r="AK190" s="5"/>
      <c r="AL190" s="5"/>
      <c r="AM190" s="5"/>
      <c r="AN190" s="5"/>
      <c r="AO190" s="5"/>
    </row>
    <row r="191" spans="1:41" ht="43.5" customHeight="1" thickBot="1" x14ac:dyDescent="0.3">
      <c r="A191" s="554"/>
      <c r="B191" s="433"/>
      <c r="C191" s="256"/>
      <c r="D191" s="257"/>
      <c r="E191" s="257"/>
      <c r="F191" s="257"/>
      <c r="G191" s="258"/>
      <c r="H191" s="256"/>
      <c r="I191" s="257"/>
      <c r="J191" s="257"/>
      <c r="K191" s="267"/>
      <c r="L191" s="28"/>
      <c r="M191" s="45"/>
      <c r="N191" s="45"/>
      <c r="O191" s="45"/>
      <c r="P191" s="45"/>
      <c r="Q191" s="45"/>
      <c r="R191" s="45"/>
      <c r="S191" s="45"/>
      <c r="T191" s="45"/>
      <c r="U191" s="28"/>
      <c r="V191" s="35"/>
      <c r="W191" s="4"/>
      <c r="X191" s="4"/>
      <c r="Y191" s="4"/>
      <c r="Z191" s="3" t="s">
        <v>3478</v>
      </c>
      <c r="AA191" s="3"/>
      <c r="AB191" s="3" t="s">
        <v>225</v>
      </c>
      <c r="AC191" s="3" t="s">
        <v>226</v>
      </c>
      <c r="AD191" s="3" t="str">
        <f t="shared" si="3"/>
        <v>ZRR CP  03031 Bizeneuille</v>
      </c>
      <c r="AE191" s="4"/>
      <c r="AF191" s="3"/>
      <c r="AG191" s="3"/>
      <c r="AH191" s="3"/>
      <c r="AI191" s="3"/>
      <c r="AJ191" s="3"/>
      <c r="AK191" s="5"/>
      <c r="AL191" s="5"/>
      <c r="AM191" s="5"/>
      <c r="AN191" s="5"/>
      <c r="AO191" s="5"/>
    </row>
    <row r="192" spans="1:41" ht="35.1" customHeight="1" thickBot="1" x14ac:dyDescent="0.3">
      <c r="A192" s="175" t="s">
        <v>3683</v>
      </c>
      <c r="B192" s="176"/>
      <c r="C192" s="176"/>
      <c r="D192" s="176"/>
      <c r="E192" s="176"/>
      <c r="F192" s="176"/>
      <c r="G192" s="176"/>
      <c r="H192" s="176"/>
      <c r="I192" s="176"/>
      <c r="J192" s="176"/>
      <c r="K192" s="177"/>
      <c r="L192" s="24"/>
      <c r="M192" s="42"/>
      <c r="N192" s="42"/>
      <c r="O192" s="42"/>
      <c r="P192" s="42"/>
      <c r="Q192" s="42"/>
      <c r="R192" s="42"/>
      <c r="S192" s="42"/>
      <c r="T192" s="42"/>
      <c r="U192" s="28"/>
      <c r="V192" s="25"/>
      <c r="W192" s="26"/>
      <c r="X192" s="4"/>
      <c r="Y192" s="3"/>
      <c r="Z192" s="3" t="s">
        <v>3478</v>
      </c>
      <c r="AA192" s="3"/>
      <c r="AB192" s="3" t="s">
        <v>227</v>
      </c>
      <c r="AC192" s="3" t="s">
        <v>228</v>
      </c>
      <c r="AD192" s="3" t="str">
        <f t="shared" si="3"/>
        <v>ZRR CP  03032 Blomard</v>
      </c>
      <c r="AE192" s="3"/>
      <c r="AF192" s="3"/>
      <c r="AG192" s="3"/>
      <c r="AH192" s="3"/>
      <c r="AI192" s="3"/>
      <c r="AJ192" s="3"/>
      <c r="AK192" s="5"/>
      <c r="AL192" s="5"/>
      <c r="AM192" s="5"/>
      <c r="AN192" s="5"/>
      <c r="AO192" s="5"/>
    </row>
    <row r="193" spans="1:41" ht="51" customHeight="1" thickBot="1" x14ac:dyDescent="0.3">
      <c r="A193" s="440" t="s">
        <v>4</v>
      </c>
      <c r="B193" s="441"/>
      <c r="C193" s="442"/>
      <c r="D193" s="424"/>
      <c r="E193" s="425"/>
      <c r="F193" s="425"/>
      <c r="G193" s="425"/>
      <c r="H193" s="425"/>
      <c r="I193" s="425"/>
      <c r="J193" s="425"/>
      <c r="K193" s="426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25"/>
      <c r="W193" s="26"/>
      <c r="X193" s="4"/>
      <c r="Y193" s="3"/>
      <c r="Z193" s="3" t="s">
        <v>3478</v>
      </c>
      <c r="AA193" s="3"/>
      <c r="AB193" s="3" t="s">
        <v>229</v>
      </c>
      <c r="AC193" s="3" t="s">
        <v>230</v>
      </c>
      <c r="AD193" s="3" t="str">
        <f t="shared" si="3"/>
        <v>ZRR CP  03034 Boucé</v>
      </c>
      <c r="AE193" s="3"/>
      <c r="AF193" s="3"/>
      <c r="AG193" s="3"/>
      <c r="AH193" s="3"/>
      <c r="AI193" s="3"/>
      <c r="AJ193" s="3"/>
      <c r="AK193" s="5"/>
      <c r="AL193" s="5"/>
      <c r="AM193" s="5"/>
      <c r="AN193" s="5"/>
      <c r="AO193" s="5"/>
    </row>
    <row r="194" spans="1:41" ht="25.5" customHeight="1" x14ac:dyDescent="0.25">
      <c r="A194" s="226" t="s">
        <v>5</v>
      </c>
      <c r="B194" s="227"/>
      <c r="C194" s="227"/>
      <c r="D194" s="227"/>
      <c r="E194" s="227"/>
      <c r="F194" s="228"/>
      <c r="G194" s="427"/>
      <c r="H194" s="428"/>
      <c r="I194" s="428"/>
      <c r="J194" s="428"/>
      <c r="K194" s="429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25"/>
      <c r="W194" s="26"/>
      <c r="X194" s="4"/>
      <c r="Y194" s="3"/>
      <c r="Z194" s="3" t="s">
        <v>3478</v>
      </c>
      <c r="AA194" s="3"/>
      <c r="AB194" s="3" t="s">
        <v>231</v>
      </c>
      <c r="AC194" s="3" t="s">
        <v>232</v>
      </c>
      <c r="AD194" s="3" t="str">
        <f t="shared" si="3"/>
        <v>ZRR CP  03035 Le Bouchaud</v>
      </c>
      <c r="AE194" s="3"/>
      <c r="AF194" s="3"/>
      <c r="AG194" s="3"/>
      <c r="AH194" s="3"/>
      <c r="AI194" s="3"/>
      <c r="AJ194" s="3"/>
      <c r="AK194" s="5"/>
      <c r="AL194" s="5"/>
      <c r="AM194" s="5"/>
      <c r="AN194" s="5"/>
      <c r="AO194" s="5"/>
    </row>
    <row r="195" spans="1:41" ht="25.5" customHeight="1" x14ac:dyDescent="0.25">
      <c r="A195" s="290" t="s">
        <v>55</v>
      </c>
      <c r="B195" s="185"/>
      <c r="C195" s="185"/>
      <c r="D195" s="185"/>
      <c r="E195" s="185"/>
      <c r="F195" s="186"/>
      <c r="G195" s="409"/>
      <c r="H195" s="410"/>
      <c r="I195" s="410"/>
      <c r="J195" s="410"/>
      <c r="K195" s="411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25"/>
      <c r="W195" s="26"/>
      <c r="X195" s="4"/>
      <c r="Y195" s="3"/>
      <c r="Z195" s="3" t="s">
        <v>3478</v>
      </c>
      <c r="AA195" s="3"/>
      <c r="AB195" s="3" t="s">
        <v>233</v>
      </c>
      <c r="AC195" s="3" t="s">
        <v>234</v>
      </c>
      <c r="AD195" s="3" t="str">
        <f t="shared" ref="AD195:AD258" si="22">CONCATENATE(Z195," ",AA195," ",AB195," ",AC195)</f>
        <v>ZRR CP  03036 Bourbon-l'Archambault</v>
      </c>
      <c r="AE195" s="3"/>
      <c r="AF195" s="3"/>
      <c r="AG195" s="3"/>
      <c r="AH195" s="3"/>
      <c r="AI195" s="3"/>
      <c r="AJ195" s="3"/>
      <c r="AK195" s="5"/>
      <c r="AL195" s="5"/>
      <c r="AM195" s="5"/>
      <c r="AN195" s="5"/>
      <c r="AO195" s="5"/>
    </row>
    <row r="196" spans="1:41" ht="25.5" customHeight="1" x14ac:dyDescent="0.25">
      <c r="A196" s="290" t="s">
        <v>37</v>
      </c>
      <c r="B196" s="185"/>
      <c r="C196" s="185"/>
      <c r="D196" s="185"/>
      <c r="E196" s="185"/>
      <c r="F196" s="186"/>
      <c r="G196" s="409"/>
      <c r="H196" s="410"/>
      <c r="I196" s="410"/>
      <c r="J196" s="410"/>
      <c r="K196" s="411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25"/>
      <c r="W196" s="26"/>
      <c r="X196" s="4"/>
      <c r="Y196" s="3"/>
      <c r="Z196" s="3" t="s">
        <v>3478</v>
      </c>
      <c r="AA196" s="3"/>
      <c r="AB196" s="3" t="s">
        <v>235</v>
      </c>
      <c r="AC196" s="3" t="s">
        <v>236</v>
      </c>
      <c r="AD196" s="3" t="str">
        <f t="shared" si="22"/>
        <v>ZRR CP  03037 Braize</v>
      </c>
      <c r="AE196" s="3"/>
      <c r="AF196" s="3"/>
      <c r="AG196" s="3"/>
      <c r="AH196" s="3"/>
      <c r="AI196" s="3"/>
      <c r="AJ196" s="3"/>
      <c r="AK196" s="5"/>
      <c r="AL196" s="5"/>
      <c r="AM196" s="5"/>
      <c r="AN196" s="5"/>
      <c r="AO196" s="5"/>
    </row>
    <row r="197" spans="1:41" ht="25.5" customHeight="1" x14ac:dyDescent="0.25">
      <c r="A197" s="182" t="s">
        <v>43</v>
      </c>
      <c r="B197" s="183"/>
      <c r="C197" s="184" t="s">
        <v>56</v>
      </c>
      <c r="D197" s="185"/>
      <c r="E197" s="185"/>
      <c r="F197" s="186"/>
      <c r="G197" s="187"/>
      <c r="H197" s="188"/>
      <c r="I197" s="188"/>
      <c r="J197" s="188"/>
      <c r="K197" s="189"/>
      <c r="L197" s="28"/>
      <c r="M197" s="45"/>
      <c r="N197" s="45"/>
      <c r="O197" s="45"/>
      <c r="P197" s="45"/>
      <c r="Q197" s="45"/>
      <c r="R197" s="45"/>
      <c r="S197" s="45"/>
      <c r="T197" s="45"/>
      <c r="U197" s="28"/>
      <c r="V197" s="25"/>
      <c r="W197" s="26"/>
      <c r="X197" s="4"/>
      <c r="Y197" s="4"/>
      <c r="Z197" s="3" t="s">
        <v>3478</v>
      </c>
      <c r="AA197" s="3"/>
      <c r="AB197" s="3" t="s">
        <v>237</v>
      </c>
      <c r="AC197" s="3" t="s">
        <v>238</v>
      </c>
      <c r="AD197" s="3" t="str">
        <f t="shared" si="22"/>
        <v>ZRR CP  03038 Bransat</v>
      </c>
      <c r="AE197" s="3"/>
      <c r="AF197" s="3"/>
      <c r="AG197" s="3"/>
      <c r="AH197" s="3"/>
      <c r="AI197" s="3"/>
      <c r="AJ197" s="3"/>
      <c r="AK197" s="5"/>
      <c r="AL197" s="5"/>
      <c r="AM197" s="5"/>
      <c r="AN197" s="5"/>
      <c r="AO197" s="5"/>
    </row>
    <row r="198" spans="1:41" ht="25.5" customHeight="1" x14ac:dyDescent="0.2">
      <c r="A198" s="182" t="s">
        <v>43</v>
      </c>
      <c r="B198" s="183"/>
      <c r="C198" s="184" t="s">
        <v>6</v>
      </c>
      <c r="D198" s="185"/>
      <c r="E198" s="185"/>
      <c r="F198" s="186"/>
      <c r="G198" s="187"/>
      <c r="H198" s="188"/>
      <c r="I198" s="188"/>
      <c r="J198" s="188"/>
      <c r="K198" s="189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25"/>
      <c r="W198" s="26"/>
      <c r="X198" s="4"/>
      <c r="Y198" s="3"/>
      <c r="Z198" s="3" t="s">
        <v>3478</v>
      </c>
      <c r="AA198" s="3"/>
      <c r="AB198" s="3" t="s">
        <v>239</v>
      </c>
      <c r="AC198" s="3" t="s">
        <v>240</v>
      </c>
      <c r="AD198" s="3" t="str">
        <f t="shared" si="22"/>
        <v>ZRR CP  03039 Bresnay</v>
      </c>
      <c r="AE198" s="3"/>
      <c r="AF198" s="3"/>
      <c r="AG198" s="3"/>
      <c r="AH198" s="3"/>
      <c r="AI198" s="3"/>
      <c r="AJ198" s="3"/>
      <c r="AK198" s="5"/>
      <c r="AL198" s="5"/>
      <c r="AM198" s="5"/>
      <c r="AN198" s="5"/>
      <c r="AO198" s="5"/>
    </row>
    <row r="199" spans="1:41" ht="45" customHeight="1" thickBot="1" x14ac:dyDescent="0.25">
      <c r="A199" s="190" t="s">
        <v>43</v>
      </c>
      <c r="B199" s="191"/>
      <c r="C199" s="192" t="s">
        <v>57</v>
      </c>
      <c r="D199" s="193"/>
      <c r="E199" s="193"/>
      <c r="F199" s="194"/>
      <c r="G199" s="259"/>
      <c r="H199" s="260"/>
      <c r="I199" s="260"/>
      <c r="J199" s="260"/>
      <c r="K199" s="261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25"/>
      <c r="W199" s="26"/>
      <c r="X199" s="4"/>
      <c r="Y199" s="3"/>
      <c r="Z199" s="3" t="s">
        <v>3478</v>
      </c>
      <c r="AA199" s="3"/>
      <c r="AB199" s="3" t="s">
        <v>241</v>
      </c>
      <c r="AC199" s="3" t="s">
        <v>242</v>
      </c>
      <c r="AD199" s="3" t="str">
        <f t="shared" si="22"/>
        <v>ZRR CP  03040 Bressolles</v>
      </c>
      <c r="AE199" s="3"/>
      <c r="AF199" s="3"/>
      <c r="AG199" s="3"/>
      <c r="AH199" s="3"/>
      <c r="AI199" s="3"/>
      <c r="AJ199" s="3"/>
      <c r="AK199" s="5"/>
      <c r="AL199" s="5"/>
      <c r="AM199" s="5"/>
      <c r="AN199" s="5"/>
      <c r="AO199" s="5"/>
    </row>
    <row r="200" spans="1:41" ht="273.75" customHeight="1" thickBot="1" x14ac:dyDescent="0.3">
      <c r="A200" s="262" t="s">
        <v>3684</v>
      </c>
      <c r="B200" s="263"/>
      <c r="C200" s="264"/>
      <c r="D200" s="244"/>
      <c r="E200" s="244"/>
      <c r="F200" s="244"/>
      <c r="G200" s="244"/>
      <c r="H200" s="244"/>
      <c r="I200" s="244"/>
      <c r="J200" s="244"/>
      <c r="K200" s="245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25"/>
      <c r="W200" s="26"/>
      <c r="X200" s="4"/>
      <c r="Y200" s="3"/>
      <c r="Z200" s="3" t="s">
        <v>3478</v>
      </c>
      <c r="AA200" s="3"/>
      <c r="AB200" s="3" t="s">
        <v>243</v>
      </c>
      <c r="AC200" s="3" t="s">
        <v>244</v>
      </c>
      <c r="AD200" s="3" t="str">
        <f t="shared" si="22"/>
        <v>ZRR CP  03041 Le Brethon</v>
      </c>
      <c r="AE200" s="3"/>
      <c r="AF200" s="3"/>
      <c r="AG200" s="3"/>
      <c r="AH200" s="3"/>
      <c r="AI200" s="3"/>
      <c r="AJ200" s="3"/>
      <c r="AK200" s="5"/>
      <c r="AL200" s="5"/>
      <c r="AM200" s="5"/>
      <c r="AN200" s="5"/>
      <c r="AO200" s="5"/>
    </row>
    <row r="201" spans="1:41" ht="35.1" customHeight="1" thickBot="1" x14ac:dyDescent="0.3">
      <c r="A201" s="275" t="s">
        <v>4007</v>
      </c>
      <c r="B201" s="276"/>
      <c r="C201" s="276"/>
      <c r="D201" s="276"/>
      <c r="E201" s="276"/>
      <c r="F201" s="276"/>
      <c r="G201" s="276"/>
      <c r="H201" s="276"/>
      <c r="I201" s="276"/>
      <c r="J201" s="276"/>
      <c r="K201" s="277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25"/>
      <c r="W201" s="26"/>
      <c r="X201" s="4"/>
      <c r="Y201" s="3"/>
      <c r="Z201" s="3" t="s">
        <v>3478</v>
      </c>
      <c r="AA201" s="3"/>
      <c r="AB201" s="3" t="s">
        <v>245</v>
      </c>
      <c r="AC201" s="3" t="s">
        <v>246</v>
      </c>
      <c r="AD201" s="3" t="str">
        <f t="shared" si="22"/>
        <v>ZRR CP  03042 Le Breuil</v>
      </c>
      <c r="AE201" s="3"/>
      <c r="AF201" s="3"/>
      <c r="AG201" s="3"/>
      <c r="AH201" s="3"/>
      <c r="AI201" s="3"/>
      <c r="AJ201" s="3"/>
      <c r="AK201" s="5"/>
      <c r="AL201" s="5"/>
      <c r="AM201" s="5"/>
      <c r="AN201" s="5"/>
      <c r="AO201" s="5"/>
    </row>
    <row r="202" spans="1:41" ht="27.75" customHeight="1" x14ac:dyDescent="0.25">
      <c r="A202" s="270" t="s">
        <v>20</v>
      </c>
      <c r="B202" s="271"/>
      <c r="C202" s="271"/>
      <c r="D202" s="271"/>
      <c r="E202" s="271"/>
      <c r="F202" s="271"/>
      <c r="G202" s="271"/>
      <c r="H202" s="271"/>
      <c r="I202" s="271"/>
      <c r="J202" s="271"/>
      <c r="K202" s="272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25"/>
      <c r="W202" s="26"/>
      <c r="X202" s="4"/>
      <c r="Y202" s="3"/>
      <c r="Z202" s="3" t="s">
        <v>3478</v>
      </c>
      <c r="AA202" s="3"/>
      <c r="AB202" s="3" t="s">
        <v>247</v>
      </c>
      <c r="AC202" s="3" t="s">
        <v>248</v>
      </c>
      <c r="AD202" s="3" t="str">
        <f t="shared" si="22"/>
        <v>ZRR CP  03043 Broût-Vernet</v>
      </c>
      <c r="AE202" s="3"/>
      <c r="AF202" s="3"/>
      <c r="AG202" s="3"/>
      <c r="AH202" s="3"/>
      <c r="AI202" s="3"/>
      <c r="AJ202" s="3"/>
      <c r="AK202" s="5"/>
      <c r="AL202" s="5"/>
      <c r="AM202" s="5"/>
      <c r="AN202" s="5"/>
      <c r="AO202" s="5"/>
    </row>
    <row r="203" spans="1:41" ht="30.6" customHeight="1" x14ac:dyDescent="0.2">
      <c r="A203" s="9"/>
      <c r="B203" s="436" t="s">
        <v>3993</v>
      </c>
      <c r="C203" s="437"/>
      <c r="D203" s="437"/>
      <c r="E203" s="437"/>
      <c r="F203" s="437"/>
      <c r="G203" s="437"/>
      <c r="H203" s="437"/>
      <c r="I203" s="437"/>
      <c r="J203" s="437"/>
      <c r="K203" s="10" t="s">
        <v>34</v>
      </c>
      <c r="L203" s="378"/>
      <c r="M203" s="379"/>
      <c r="N203" s="379"/>
      <c r="O203" s="379"/>
      <c r="P203" s="379"/>
      <c r="Q203" s="379"/>
      <c r="R203" s="379"/>
      <c r="S203" s="379"/>
      <c r="T203" s="379"/>
      <c r="U203" s="379"/>
      <c r="V203" s="25"/>
      <c r="W203" s="26"/>
      <c r="X203" s="4"/>
      <c r="Y203" s="3"/>
      <c r="Z203" s="3" t="s">
        <v>3478</v>
      </c>
      <c r="AA203" s="3"/>
      <c r="AB203" s="3" t="s">
        <v>249</v>
      </c>
      <c r="AC203" s="3" t="s">
        <v>250</v>
      </c>
      <c r="AD203" s="3" t="str">
        <f t="shared" si="22"/>
        <v>ZRR CP  03046 Buxières-les-Mines</v>
      </c>
      <c r="AE203" s="3"/>
      <c r="AF203" s="3"/>
      <c r="AG203" s="3"/>
      <c r="AH203" s="3"/>
      <c r="AI203" s="3"/>
      <c r="AJ203" s="3"/>
      <c r="AK203" s="5"/>
      <c r="AL203" s="5"/>
      <c r="AM203" s="5"/>
      <c r="AN203" s="5"/>
      <c r="AO203" s="5"/>
    </row>
    <row r="204" spans="1:41" ht="75" customHeight="1" x14ac:dyDescent="0.25">
      <c r="A204" s="62" t="s">
        <v>21</v>
      </c>
      <c r="B204" s="256"/>
      <c r="C204" s="257"/>
      <c r="D204" s="257"/>
      <c r="E204" s="257"/>
      <c r="F204" s="257"/>
      <c r="G204" s="257"/>
      <c r="H204" s="257"/>
      <c r="I204" s="257"/>
      <c r="J204" s="258"/>
      <c r="K204" s="1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25"/>
      <c r="W204" s="26"/>
      <c r="X204" s="4"/>
      <c r="Y204" s="3"/>
      <c r="Z204" s="3" t="s">
        <v>3478</v>
      </c>
      <c r="AA204" s="3"/>
      <c r="AB204" s="3" t="s">
        <v>251</v>
      </c>
      <c r="AC204" s="3" t="s">
        <v>252</v>
      </c>
      <c r="AD204" s="3" t="str">
        <f t="shared" si="22"/>
        <v>ZRR CP  03047 La Celle</v>
      </c>
      <c r="AE204" s="3"/>
      <c r="AF204" s="3"/>
      <c r="AG204" s="3"/>
      <c r="AH204" s="3"/>
      <c r="AI204" s="3"/>
      <c r="AJ204" s="3"/>
      <c r="AK204" s="5"/>
      <c r="AL204" s="5"/>
      <c r="AM204" s="5"/>
      <c r="AN204" s="5"/>
      <c r="AO204" s="5"/>
    </row>
    <row r="205" spans="1:41" ht="75" customHeight="1" x14ac:dyDescent="0.25">
      <c r="A205" s="62" t="s">
        <v>22</v>
      </c>
      <c r="B205" s="256"/>
      <c r="C205" s="257"/>
      <c r="D205" s="257"/>
      <c r="E205" s="257"/>
      <c r="F205" s="257"/>
      <c r="G205" s="257"/>
      <c r="H205" s="257"/>
      <c r="I205" s="257"/>
      <c r="J205" s="258"/>
      <c r="K205" s="1"/>
      <c r="L205" s="380"/>
      <c r="M205" s="380"/>
      <c r="N205" s="380"/>
      <c r="O205" s="380"/>
      <c r="P205" s="380"/>
      <c r="Q205" s="278"/>
      <c r="R205" s="278"/>
      <c r="S205" s="278"/>
      <c r="T205" s="278"/>
      <c r="U205" s="28"/>
      <c r="V205" s="25"/>
      <c r="W205" s="26"/>
      <c r="X205" s="4"/>
      <c r="Y205" s="3"/>
      <c r="Z205" s="3" t="s">
        <v>3478</v>
      </c>
      <c r="AA205" s="3"/>
      <c r="AB205" s="3" t="s">
        <v>253</v>
      </c>
      <c r="AC205" s="3" t="s">
        <v>254</v>
      </c>
      <c r="AD205" s="3" t="str">
        <f t="shared" si="22"/>
        <v>ZRR CP  03048 Cérilly</v>
      </c>
      <c r="AE205" s="3"/>
      <c r="AF205" s="3"/>
      <c r="AG205" s="3"/>
      <c r="AH205" s="3"/>
      <c r="AI205" s="3"/>
      <c r="AJ205" s="3"/>
      <c r="AK205" s="5"/>
      <c r="AL205" s="5"/>
      <c r="AM205" s="5"/>
      <c r="AN205" s="5"/>
      <c r="AO205" s="5"/>
    </row>
    <row r="206" spans="1:41" ht="75" customHeight="1" x14ac:dyDescent="0.25">
      <c r="A206" s="62" t="s">
        <v>23</v>
      </c>
      <c r="B206" s="256"/>
      <c r="C206" s="257"/>
      <c r="D206" s="257"/>
      <c r="E206" s="257"/>
      <c r="F206" s="257"/>
      <c r="G206" s="257"/>
      <c r="H206" s="257"/>
      <c r="I206" s="257"/>
      <c r="J206" s="258"/>
      <c r="K206" s="1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25"/>
      <c r="W206" s="26"/>
      <c r="X206" s="4"/>
      <c r="Y206" s="3"/>
      <c r="Z206" s="3" t="s">
        <v>3478</v>
      </c>
      <c r="AA206" s="3"/>
      <c r="AB206" s="3" t="s">
        <v>255</v>
      </c>
      <c r="AC206" s="3" t="s">
        <v>256</v>
      </c>
      <c r="AD206" s="3" t="str">
        <f t="shared" si="22"/>
        <v>ZRR CP  03049 Cesset</v>
      </c>
      <c r="AE206" s="3"/>
      <c r="AF206" s="3"/>
      <c r="AG206" s="3"/>
      <c r="AH206" s="3"/>
      <c r="AI206" s="3"/>
      <c r="AJ206" s="3"/>
      <c r="AK206" s="5"/>
      <c r="AL206" s="5"/>
      <c r="AM206" s="5"/>
      <c r="AN206" s="5"/>
      <c r="AO206" s="5"/>
    </row>
    <row r="207" spans="1:41" ht="75" customHeight="1" x14ac:dyDescent="0.25">
      <c r="A207" s="62" t="s">
        <v>24</v>
      </c>
      <c r="B207" s="256"/>
      <c r="C207" s="257"/>
      <c r="D207" s="257"/>
      <c r="E207" s="257"/>
      <c r="F207" s="257"/>
      <c r="G207" s="257"/>
      <c r="H207" s="257"/>
      <c r="I207" s="257"/>
      <c r="J207" s="258"/>
      <c r="K207" s="1"/>
      <c r="L207" s="24"/>
      <c r="M207" s="42"/>
      <c r="N207" s="47"/>
      <c r="O207" s="42"/>
      <c r="P207" s="42"/>
      <c r="Q207" s="42"/>
      <c r="R207" s="42"/>
      <c r="S207" s="42"/>
      <c r="T207" s="42"/>
      <c r="U207" s="28"/>
      <c r="V207" s="25"/>
      <c r="W207" s="26"/>
      <c r="X207" s="4"/>
      <c r="Y207" s="3"/>
      <c r="Z207" s="3" t="s">
        <v>3478</v>
      </c>
      <c r="AA207" s="3"/>
      <c r="AB207" s="3" t="s">
        <v>257</v>
      </c>
      <c r="AC207" s="3" t="s">
        <v>258</v>
      </c>
      <c r="AD207" s="3" t="str">
        <f t="shared" si="22"/>
        <v>ZRR CP  03050 La Chabanne</v>
      </c>
      <c r="AE207" s="3"/>
      <c r="AF207" s="3"/>
      <c r="AG207" s="3"/>
      <c r="AH207" s="3"/>
      <c r="AI207" s="3"/>
      <c r="AJ207" s="3"/>
      <c r="AK207" s="5"/>
      <c r="AL207" s="5"/>
      <c r="AM207" s="5"/>
      <c r="AN207" s="5"/>
      <c r="AO207" s="5"/>
    </row>
    <row r="208" spans="1:41" ht="75" customHeight="1" x14ac:dyDescent="0.25">
      <c r="A208" s="62" t="s">
        <v>25</v>
      </c>
      <c r="B208" s="256"/>
      <c r="C208" s="257"/>
      <c r="D208" s="257"/>
      <c r="E208" s="257"/>
      <c r="F208" s="257"/>
      <c r="G208" s="257"/>
      <c r="H208" s="257"/>
      <c r="I208" s="257"/>
      <c r="J208" s="258"/>
      <c r="K208" s="1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25"/>
      <c r="W208" s="26"/>
      <c r="X208" s="4"/>
      <c r="Y208" s="3"/>
      <c r="Z208" s="3" t="s">
        <v>3478</v>
      </c>
      <c r="AA208" s="3"/>
      <c r="AB208" s="3" t="s">
        <v>259</v>
      </c>
      <c r="AC208" s="3" t="s">
        <v>260</v>
      </c>
      <c r="AD208" s="3" t="str">
        <f t="shared" si="22"/>
        <v>ZRR CP  03051 Chambérat</v>
      </c>
      <c r="AE208" s="3"/>
      <c r="AF208" s="3"/>
      <c r="AG208" s="3"/>
      <c r="AH208" s="3"/>
      <c r="AI208" s="3"/>
      <c r="AJ208" s="3"/>
      <c r="AK208" s="5"/>
      <c r="AL208" s="5"/>
      <c r="AM208" s="5"/>
      <c r="AN208" s="5"/>
      <c r="AO208" s="5"/>
    </row>
    <row r="209" spans="1:41" ht="75" customHeight="1" x14ac:dyDescent="0.25">
      <c r="A209" s="62" t="s">
        <v>26</v>
      </c>
      <c r="B209" s="256"/>
      <c r="C209" s="257"/>
      <c r="D209" s="257"/>
      <c r="E209" s="257"/>
      <c r="F209" s="257"/>
      <c r="G209" s="257"/>
      <c r="H209" s="257"/>
      <c r="I209" s="257"/>
      <c r="J209" s="258"/>
      <c r="K209" s="1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25"/>
      <c r="W209" s="26"/>
      <c r="X209" s="36"/>
      <c r="Y209" s="3"/>
      <c r="Z209" s="3" t="s">
        <v>3478</v>
      </c>
      <c r="AA209" s="3"/>
      <c r="AB209" s="3" t="s">
        <v>261</v>
      </c>
      <c r="AC209" s="3" t="s">
        <v>262</v>
      </c>
      <c r="AD209" s="3" t="str">
        <f t="shared" si="22"/>
        <v>ZRR CP  03052 Chamblet</v>
      </c>
      <c r="AE209" s="3"/>
      <c r="AF209" s="3"/>
      <c r="AG209" s="3"/>
      <c r="AH209" s="3"/>
      <c r="AI209" s="3"/>
      <c r="AJ209" s="3"/>
      <c r="AK209" s="5"/>
      <c r="AL209" s="5"/>
      <c r="AM209" s="5"/>
      <c r="AN209" s="5"/>
      <c r="AO209" s="5"/>
    </row>
    <row r="210" spans="1:41" ht="75" customHeight="1" x14ac:dyDescent="0.25">
      <c r="A210" s="62" t="s">
        <v>27</v>
      </c>
      <c r="B210" s="256"/>
      <c r="C210" s="257"/>
      <c r="D210" s="257"/>
      <c r="E210" s="257"/>
      <c r="F210" s="257"/>
      <c r="G210" s="257"/>
      <c r="H210" s="257"/>
      <c r="I210" s="257"/>
      <c r="J210" s="258"/>
      <c r="K210" s="1"/>
      <c r="L210" s="24"/>
      <c r="M210" s="42"/>
      <c r="N210" s="42"/>
      <c r="O210" s="42"/>
      <c r="P210" s="42"/>
      <c r="Q210" s="42"/>
      <c r="R210" s="42"/>
      <c r="S210" s="42"/>
      <c r="T210" s="42"/>
      <c r="U210" s="28"/>
      <c r="V210" s="25"/>
      <c r="W210" s="26"/>
      <c r="X210" s="4"/>
      <c r="Y210" s="3"/>
      <c r="Z210" s="3" t="s">
        <v>3478</v>
      </c>
      <c r="AA210" s="3"/>
      <c r="AB210" s="3" t="s">
        <v>263</v>
      </c>
      <c r="AC210" s="3" t="s">
        <v>264</v>
      </c>
      <c r="AD210" s="3" t="str">
        <f t="shared" si="22"/>
        <v>ZRR CP  03053 Chantelle</v>
      </c>
      <c r="AE210" s="3"/>
      <c r="AF210" s="3"/>
      <c r="AG210" s="3"/>
      <c r="AH210" s="3"/>
      <c r="AI210" s="3"/>
      <c r="AJ210" s="3"/>
      <c r="AK210" s="5"/>
      <c r="AL210" s="5"/>
      <c r="AM210" s="5"/>
      <c r="AN210" s="5"/>
      <c r="AO210" s="5"/>
    </row>
    <row r="211" spans="1:41" ht="75" customHeight="1" x14ac:dyDescent="0.25">
      <c r="A211" s="62" t="s">
        <v>28</v>
      </c>
      <c r="B211" s="256"/>
      <c r="C211" s="257"/>
      <c r="D211" s="257"/>
      <c r="E211" s="257"/>
      <c r="F211" s="257"/>
      <c r="G211" s="257"/>
      <c r="H211" s="257"/>
      <c r="I211" s="257"/>
      <c r="J211" s="258"/>
      <c r="K211" s="1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25"/>
      <c r="W211" s="26"/>
      <c r="X211" s="4"/>
      <c r="Y211" s="3"/>
      <c r="Z211" s="3" t="s">
        <v>3478</v>
      </c>
      <c r="AA211" s="3"/>
      <c r="AB211" s="3" t="s">
        <v>265</v>
      </c>
      <c r="AC211" s="3" t="s">
        <v>266</v>
      </c>
      <c r="AD211" s="3" t="str">
        <f t="shared" si="22"/>
        <v>ZRR CP  03054 Chapeau</v>
      </c>
      <c r="AE211" s="3"/>
      <c r="AF211" s="3"/>
      <c r="AG211" s="3"/>
      <c r="AH211" s="3"/>
      <c r="AI211" s="3"/>
      <c r="AJ211" s="3"/>
      <c r="AK211" s="5"/>
      <c r="AL211" s="5"/>
      <c r="AM211" s="5"/>
      <c r="AN211" s="5"/>
      <c r="AO211" s="5"/>
    </row>
    <row r="212" spans="1:41" ht="75" customHeight="1" x14ac:dyDescent="0.25">
      <c r="A212" s="62" t="s">
        <v>29</v>
      </c>
      <c r="B212" s="256"/>
      <c r="C212" s="257"/>
      <c r="D212" s="257"/>
      <c r="E212" s="257"/>
      <c r="F212" s="257"/>
      <c r="G212" s="257"/>
      <c r="H212" s="257"/>
      <c r="I212" s="257"/>
      <c r="J212" s="258"/>
      <c r="K212" s="1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25"/>
      <c r="W212" s="26"/>
      <c r="X212" s="4"/>
      <c r="Y212" s="3"/>
      <c r="Z212" s="3" t="s">
        <v>3478</v>
      </c>
      <c r="AA212" s="3"/>
      <c r="AB212" s="3" t="s">
        <v>267</v>
      </c>
      <c r="AC212" s="3" t="s">
        <v>268</v>
      </c>
      <c r="AD212" s="3" t="str">
        <f t="shared" si="22"/>
        <v>ZRR CP  03055 La Chapelaude</v>
      </c>
      <c r="AE212" s="3"/>
      <c r="AF212" s="3"/>
      <c r="AG212" s="3"/>
      <c r="AH212" s="3"/>
      <c r="AI212" s="3"/>
      <c r="AJ212" s="3"/>
      <c r="AK212" s="5"/>
      <c r="AL212" s="5"/>
      <c r="AM212" s="5"/>
      <c r="AN212" s="5"/>
      <c r="AO212" s="5"/>
    </row>
    <row r="213" spans="1:41" ht="75" customHeight="1" x14ac:dyDescent="0.25">
      <c r="A213" s="62" t="s">
        <v>30</v>
      </c>
      <c r="B213" s="256"/>
      <c r="C213" s="257"/>
      <c r="D213" s="257"/>
      <c r="E213" s="257"/>
      <c r="F213" s="257"/>
      <c r="G213" s="257"/>
      <c r="H213" s="257"/>
      <c r="I213" s="257"/>
      <c r="J213" s="258"/>
      <c r="K213" s="1"/>
      <c r="L213" s="24"/>
      <c r="M213" s="42"/>
      <c r="N213" s="42"/>
      <c r="O213" s="42"/>
      <c r="P213" s="42"/>
      <c r="Q213" s="42"/>
      <c r="R213" s="42"/>
      <c r="S213" s="42"/>
      <c r="T213" s="42"/>
      <c r="U213" s="28"/>
      <c r="V213" s="25"/>
      <c r="W213" s="26"/>
      <c r="X213" s="4"/>
      <c r="Y213" s="3"/>
      <c r="Z213" s="3" t="s">
        <v>3478</v>
      </c>
      <c r="AA213" s="3"/>
      <c r="AB213" s="3" t="s">
        <v>269</v>
      </c>
      <c r="AC213" s="3" t="s">
        <v>88</v>
      </c>
      <c r="AD213" s="3" t="str">
        <f t="shared" si="22"/>
        <v>ZRR CP  03056 La Chapelle</v>
      </c>
      <c r="AE213" s="3"/>
      <c r="AF213" s="3"/>
      <c r="AG213" s="3"/>
      <c r="AH213" s="3"/>
      <c r="AI213" s="3"/>
      <c r="AJ213" s="3"/>
      <c r="AK213" s="5"/>
      <c r="AL213" s="5"/>
      <c r="AM213" s="5"/>
      <c r="AN213" s="5"/>
      <c r="AO213" s="5"/>
    </row>
    <row r="214" spans="1:41" s="7" customFormat="1" ht="30.6" customHeight="1" thickBot="1" x14ac:dyDescent="0.3">
      <c r="A214" s="179" t="s">
        <v>31</v>
      </c>
      <c r="B214" s="180"/>
      <c r="C214" s="180"/>
      <c r="D214" s="180"/>
      <c r="E214" s="180"/>
      <c r="F214" s="180"/>
      <c r="G214" s="180"/>
      <c r="H214" s="180"/>
      <c r="I214" s="180"/>
      <c r="J214" s="181"/>
      <c r="K214" s="8">
        <f>K204+K205+K206+K207+K208+K209+K210+K211+K212+K213</f>
        <v>0</v>
      </c>
      <c r="L214" s="24"/>
      <c r="M214" s="42"/>
      <c r="N214" s="42"/>
      <c r="O214" s="42"/>
      <c r="P214" s="42"/>
      <c r="Q214" s="42"/>
      <c r="R214" s="42"/>
      <c r="S214" s="42"/>
      <c r="T214" s="42"/>
      <c r="U214" s="28"/>
      <c r="V214" s="25"/>
      <c r="W214" s="26"/>
      <c r="X214" s="4"/>
      <c r="Y214" s="3"/>
      <c r="Z214" s="3" t="s">
        <v>3478</v>
      </c>
      <c r="AA214" s="3"/>
      <c r="AB214" s="3" t="s">
        <v>270</v>
      </c>
      <c r="AC214" s="3" t="s">
        <v>271</v>
      </c>
      <c r="AD214" s="3" t="str">
        <f t="shared" si="22"/>
        <v>ZRR CP  03057 La Chapelle-aux-Chasses</v>
      </c>
      <c r="AE214" s="3"/>
      <c r="AF214" s="3"/>
      <c r="AG214" s="4"/>
      <c r="AH214" s="4"/>
      <c r="AI214" s="4"/>
      <c r="AJ214" s="4"/>
      <c r="AK214" s="6"/>
      <c r="AL214" s="6"/>
      <c r="AM214" s="6"/>
      <c r="AN214" s="6"/>
      <c r="AO214" s="6"/>
    </row>
    <row r="215" spans="1:41" ht="44.25" customHeight="1" thickBot="1" x14ac:dyDescent="0.3">
      <c r="A215" s="374" t="s">
        <v>33</v>
      </c>
      <c r="B215" s="375"/>
      <c r="C215" s="375"/>
      <c r="D215" s="375"/>
      <c r="E215" s="375"/>
      <c r="F215" s="375"/>
      <c r="G215" s="375"/>
      <c r="H215" s="375"/>
      <c r="I215" s="375"/>
      <c r="J215" s="375"/>
      <c r="K215" s="376"/>
      <c r="L215" s="24"/>
      <c r="M215" s="42"/>
      <c r="N215" s="42"/>
      <c r="O215" s="42"/>
      <c r="P215" s="42"/>
      <c r="Q215" s="42"/>
      <c r="R215" s="42"/>
      <c r="S215" s="42"/>
      <c r="T215" s="42"/>
      <c r="U215" s="28"/>
      <c r="V215" s="35"/>
      <c r="W215" s="4"/>
      <c r="X215" s="4"/>
      <c r="Y215" s="3"/>
      <c r="Z215" s="3" t="s">
        <v>3478</v>
      </c>
      <c r="AA215" s="3"/>
      <c r="AB215" s="3" t="s">
        <v>272</v>
      </c>
      <c r="AC215" s="3" t="s">
        <v>273</v>
      </c>
      <c r="AD215" s="3" t="str">
        <f t="shared" si="22"/>
        <v>ZRR CP  03058 Chappes</v>
      </c>
      <c r="AE215" s="3"/>
      <c r="AF215" s="3"/>
      <c r="AG215" s="3"/>
      <c r="AH215" s="3"/>
      <c r="AI215" s="3"/>
      <c r="AJ215" s="3"/>
      <c r="AK215" s="5"/>
      <c r="AL215" s="5"/>
      <c r="AM215" s="5"/>
      <c r="AN215" s="5"/>
      <c r="AO215" s="5"/>
    </row>
    <row r="216" spans="1:41" ht="63.75" customHeight="1" thickBot="1" x14ac:dyDescent="0.3">
      <c r="A216" s="240" t="s">
        <v>3685</v>
      </c>
      <c r="B216" s="241"/>
      <c r="C216" s="241"/>
      <c r="D216" s="241"/>
      <c r="E216" s="241"/>
      <c r="F216" s="242"/>
      <c r="G216" s="243"/>
      <c r="H216" s="244"/>
      <c r="I216" s="244"/>
      <c r="J216" s="244"/>
      <c r="K216" s="245"/>
      <c r="L216" s="24"/>
      <c r="M216" s="42"/>
      <c r="N216" s="42"/>
      <c r="O216" s="42"/>
      <c r="P216" s="42"/>
      <c r="Q216" s="42"/>
      <c r="R216" s="42"/>
      <c r="S216" s="42"/>
      <c r="T216" s="42"/>
      <c r="U216" s="28"/>
      <c r="V216" s="35"/>
      <c r="W216" s="4"/>
      <c r="X216" s="4"/>
      <c r="Y216" s="3"/>
      <c r="Z216" s="3" t="s">
        <v>3478</v>
      </c>
      <c r="AA216" s="3"/>
      <c r="AB216" s="3" t="s">
        <v>274</v>
      </c>
      <c r="AC216" s="3" t="s">
        <v>275</v>
      </c>
      <c r="AD216" s="3" t="str">
        <f t="shared" si="22"/>
        <v>ZRR CP  03059 Chareil-Cintrat</v>
      </c>
      <c r="AE216" s="3"/>
      <c r="AF216" s="3"/>
      <c r="AG216" s="3"/>
      <c r="AH216" s="3"/>
      <c r="AI216" s="3"/>
      <c r="AJ216" s="3"/>
      <c r="AK216" s="5"/>
      <c r="AL216" s="5"/>
      <c r="AM216" s="5"/>
      <c r="AN216" s="5"/>
      <c r="AO216" s="5"/>
    </row>
    <row r="217" spans="1:41" ht="63.75" customHeight="1" thickBot="1" x14ac:dyDescent="0.3">
      <c r="A217" s="240" t="s">
        <v>3982</v>
      </c>
      <c r="B217" s="241"/>
      <c r="C217" s="241"/>
      <c r="D217" s="241"/>
      <c r="E217" s="241"/>
      <c r="F217" s="242"/>
      <c r="G217" s="243"/>
      <c r="H217" s="244"/>
      <c r="I217" s="244"/>
      <c r="J217" s="244"/>
      <c r="K217" s="245"/>
      <c r="L217" s="24"/>
      <c r="M217" s="42"/>
      <c r="N217" s="42"/>
      <c r="O217" s="42"/>
      <c r="P217" s="42"/>
      <c r="Q217" s="42"/>
      <c r="R217" s="42"/>
      <c r="S217" s="42"/>
      <c r="T217" s="42"/>
      <c r="U217" s="28"/>
      <c r="V217" s="35"/>
      <c r="W217" s="4"/>
      <c r="X217" s="4"/>
      <c r="Y217" s="3"/>
      <c r="Z217" s="3" t="s">
        <v>3478</v>
      </c>
      <c r="AA217" s="3"/>
      <c r="AB217" s="3" t="s">
        <v>276</v>
      </c>
      <c r="AC217" s="3" t="s">
        <v>277</v>
      </c>
      <c r="AD217" s="3" t="str">
        <f t="shared" si="22"/>
        <v>ZRR CP  03061 Charmes</v>
      </c>
      <c r="AE217" s="3"/>
      <c r="AF217" s="3"/>
      <c r="AG217" s="3"/>
      <c r="AH217" s="3"/>
      <c r="AI217" s="3"/>
      <c r="AJ217" s="3"/>
      <c r="AK217" s="5"/>
      <c r="AL217" s="5"/>
      <c r="AM217" s="5"/>
      <c r="AN217" s="5"/>
      <c r="AO217" s="5"/>
    </row>
    <row r="218" spans="1:41" ht="44.25" customHeight="1" thickBot="1" x14ac:dyDescent="0.3">
      <c r="A218" s="548" t="s">
        <v>3621</v>
      </c>
      <c r="B218" s="549"/>
      <c r="C218" s="549"/>
      <c r="D218" s="550"/>
      <c r="E218" s="551"/>
      <c r="F218" s="469"/>
      <c r="G218" s="469"/>
      <c r="H218" s="469"/>
      <c r="I218" s="469"/>
      <c r="J218" s="469"/>
      <c r="K218" s="470"/>
      <c r="L218" s="24"/>
      <c r="M218" s="42"/>
      <c r="N218" s="42"/>
      <c r="O218" s="42"/>
      <c r="P218" s="42"/>
      <c r="Q218" s="42"/>
      <c r="R218" s="42"/>
      <c r="S218" s="42"/>
      <c r="T218" s="42"/>
      <c r="U218" s="28"/>
      <c r="V218" s="35"/>
      <c r="W218" s="4"/>
      <c r="X218" s="4"/>
      <c r="Y218" s="3"/>
      <c r="Z218" s="3" t="s">
        <v>3478</v>
      </c>
      <c r="AA218" s="3"/>
      <c r="AB218" s="3" t="s">
        <v>278</v>
      </c>
      <c r="AC218" s="3" t="s">
        <v>279</v>
      </c>
      <c r="AD218" s="3" t="str">
        <f t="shared" si="22"/>
        <v>ZRR CP  03062 Charroux</v>
      </c>
      <c r="AE218" s="3"/>
      <c r="AF218" s="3"/>
      <c r="AG218" s="3"/>
      <c r="AH218" s="3"/>
      <c r="AI218" s="3"/>
      <c r="AJ218" s="3"/>
      <c r="AK218" s="5"/>
      <c r="AL218" s="5"/>
      <c r="AM218" s="5"/>
      <c r="AN218" s="5"/>
      <c r="AO218" s="5"/>
    </row>
    <row r="219" spans="1:41" ht="44.25" customHeight="1" x14ac:dyDescent="0.25">
      <c r="A219" s="542" t="s">
        <v>3686</v>
      </c>
      <c r="B219" s="543"/>
      <c r="C219" s="543"/>
      <c r="D219" s="544"/>
      <c r="E219" s="545"/>
      <c r="F219" s="546"/>
      <c r="G219" s="546"/>
      <c r="H219" s="546"/>
      <c r="I219" s="546"/>
      <c r="J219" s="546"/>
      <c r="K219" s="547"/>
      <c r="L219" s="24"/>
      <c r="M219" s="42"/>
      <c r="N219" s="42"/>
      <c r="O219" s="42"/>
      <c r="P219" s="42"/>
      <c r="Q219" s="42"/>
      <c r="R219" s="42"/>
      <c r="S219" s="42"/>
      <c r="T219" s="42"/>
      <c r="U219" s="28"/>
      <c r="V219" s="35"/>
      <c r="W219" s="4"/>
      <c r="X219" s="4"/>
      <c r="Y219" s="3"/>
      <c r="Z219" s="3" t="s">
        <v>3478</v>
      </c>
      <c r="AA219" s="3"/>
      <c r="AB219" s="3" t="s">
        <v>280</v>
      </c>
      <c r="AC219" s="3" t="s">
        <v>281</v>
      </c>
      <c r="AD219" s="3" t="str">
        <f t="shared" si="22"/>
        <v>ZRR CP  03063 Chassenard</v>
      </c>
      <c r="AE219" s="3"/>
      <c r="AF219" s="3"/>
      <c r="AG219" s="3"/>
      <c r="AH219" s="3"/>
      <c r="AI219" s="3"/>
      <c r="AJ219" s="3"/>
      <c r="AK219" s="5"/>
      <c r="AL219" s="5"/>
      <c r="AM219" s="5"/>
      <c r="AN219" s="5"/>
      <c r="AO219" s="5"/>
    </row>
    <row r="220" spans="1:41" ht="44.25" customHeight="1" x14ac:dyDescent="0.25">
      <c r="A220" s="406" t="s">
        <v>3687</v>
      </c>
      <c r="B220" s="407"/>
      <c r="C220" s="407"/>
      <c r="D220" s="407"/>
      <c r="E220" s="531"/>
      <c r="F220" s="531"/>
      <c r="G220" s="531"/>
      <c r="H220" s="531"/>
      <c r="I220" s="531"/>
      <c r="J220" s="531"/>
      <c r="K220" s="532"/>
      <c r="L220" s="24"/>
      <c r="M220" s="42"/>
      <c r="N220" s="42"/>
      <c r="O220" s="42"/>
      <c r="P220" s="42"/>
      <c r="Q220" s="42"/>
      <c r="R220" s="42"/>
      <c r="S220" s="42"/>
      <c r="T220" s="42"/>
      <c r="U220" s="28"/>
      <c r="V220" s="35"/>
      <c r="W220" s="4"/>
      <c r="X220" s="4"/>
      <c r="Y220" s="3"/>
      <c r="Z220" s="3" t="s">
        <v>3478</v>
      </c>
      <c r="AA220" s="3"/>
      <c r="AB220" s="3" t="s">
        <v>282</v>
      </c>
      <c r="AC220" s="3" t="s">
        <v>283</v>
      </c>
      <c r="AD220" s="3" t="str">
        <f t="shared" si="22"/>
        <v>ZRR CP  03064 Château-sur-Allier</v>
      </c>
      <c r="AE220" s="3"/>
      <c r="AF220" s="3"/>
      <c r="AG220" s="3"/>
      <c r="AH220" s="3"/>
      <c r="AI220" s="3"/>
      <c r="AJ220" s="3"/>
      <c r="AK220" s="5"/>
      <c r="AL220" s="5"/>
      <c r="AM220" s="5"/>
      <c r="AN220" s="5"/>
      <c r="AO220" s="5"/>
    </row>
    <row r="221" spans="1:41" ht="44.25" customHeight="1" thickBot="1" x14ac:dyDescent="0.3">
      <c r="A221" s="299" t="s">
        <v>58</v>
      </c>
      <c r="B221" s="193"/>
      <c r="C221" s="193"/>
      <c r="D221" s="194"/>
      <c r="E221" s="533"/>
      <c r="F221" s="534"/>
      <c r="G221" s="534"/>
      <c r="H221" s="534"/>
      <c r="I221" s="534"/>
      <c r="J221" s="534"/>
      <c r="K221" s="535"/>
      <c r="L221" s="24"/>
      <c r="M221" s="42"/>
      <c r="N221" s="42"/>
      <c r="O221" s="42"/>
      <c r="P221" s="42"/>
      <c r="Q221" s="42"/>
      <c r="R221" s="42"/>
      <c r="S221" s="42"/>
      <c r="T221" s="42"/>
      <c r="U221" s="28"/>
      <c r="V221" s="35"/>
      <c r="W221" s="4"/>
      <c r="X221" s="4"/>
      <c r="Y221" s="3"/>
      <c r="Z221" s="3" t="s">
        <v>3478</v>
      </c>
      <c r="AA221" s="3"/>
      <c r="AB221" s="3" t="s">
        <v>284</v>
      </c>
      <c r="AC221" s="3" t="s">
        <v>285</v>
      </c>
      <c r="AD221" s="3" t="str">
        <f t="shared" si="22"/>
        <v>ZRR CP  03065 Châtel-de-Neuvre</v>
      </c>
      <c r="AE221" s="3"/>
      <c r="AF221" s="3"/>
      <c r="AG221" s="3"/>
      <c r="AH221" s="3"/>
      <c r="AI221" s="3"/>
      <c r="AJ221" s="3"/>
      <c r="AK221" s="5"/>
      <c r="AL221" s="5"/>
      <c r="AM221" s="5"/>
      <c r="AN221" s="5"/>
      <c r="AO221" s="5"/>
    </row>
    <row r="222" spans="1:41" ht="44.25" customHeight="1" x14ac:dyDescent="0.25">
      <c r="A222" s="226" t="s">
        <v>3992</v>
      </c>
      <c r="B222" s="227"/>
      <c r="C222" s="227"/>
      <c r="D222" s="227"/>
      <c r="E222" s="227"/>
      <c r="F222" s="228"/>
      <c r="G222" s="536"/>
      <c r="H222" s="537"/>
      <c r="I222" s="537"/>
      <c r="J222" s="537"/>
      <c r="K222" s="538"/>
      <c r="L222" s="24"/>
      <c r="M222" s="42"/>
      <c r="N222" s="42"/>
      <c r="O222" s="42"/>
      <c r="P222" s="42"/>
      <c r="Q222" s="42"/>
      <c r="R222" s="42"/>
      <c r="S222" s="42"/>
      <c r="T222" s="42"/>
      <c r="U222" s="28"/>
      <c r="V222" s="35"/>
      <c r="W222" s="4"/>
      <c r="X222" s="4"/>
      <c r="Y222" s="3"/>
      <c r="Z222" s="3" t="s">
        <v>3478</v>
      </c>
      <c r="AA222" s="3"/>
      <c r="AB222" s="3" t="s">
        <v>286</v>
      </c>
      <c r="AC222" s="3" t="s">
        <v>287</v>
      </c>
      <c r="AD222" s="3" t="str">
        <f t="shared" si="22"/>
        <v>ZRR CP  03066 Châtel-Montagne</v>
      </c>
      <c r="AE222" s="3"/>
      <c r="AF222" s="3"/>
      <c r="AG222" s="3"/>
      <c r="AH222" s="3"/>
      <c r="AI222" s="3"/>
      <c r="AJ222" s="3"/>
      <c r="AK222" s="5"/>
      <c r="AL222" s="5"/>
      <c r="AM222" s="5"/>
      <c r="AN222" s="5"/>
      <c r="AO222" s="5"/>
    </row>
    <row r="223" spans="1:41" ht="44.25" customHeight="1" x14ac:dyDescent="0.25">
      <c r="A223" s="539" t="s">
        <v>3485</v>
      </c>
      <c r="B223" s="540"/>
      <c r="C223" s="540"/>
      <c r="D223" s="540"/>
      <c r="E223" s="540"/>
      <c r="F223" s="541"/>
      <c r="G223" s="239"/>
      <c r="H223" s="265"/>
      <c r="I223" s="265"/>
      <c r="J223" s="265"/>
      <c r="K223" s="266"/>
      <c r="L223" s="24"/>
      <c r="M223" s="42"/>
      <c r="N223" s="42"/>
      <c r="O223" s="42"/>
      <c r="P223" s="42"/>
      <c r="Q223" s="42"/>
      <c r="R223" s="42"/>
      <c r="S223" s="42"/>
      <c r="T223" s="42"/>
      <c r="U223" s="28"/>
      <c r="V223" s="35"/>
      <c r="W223" s="4"/>
      <c r="X223" s="4"/>
      <c r="Y223" s="3"/>
      <c r="Z223" s="3" t="s">
        <v>3478</v>
      </c>
      <c r="AA223" s="3"/>
      <c r="AB223" s="3" t="s">
        <v>288</v>
      </c>
      <c r="AC223" s="3" t="s">
        <v>289</v>
      </c>
      <c r="AD223" s="3" t="str">
        <f t="shared" si="22"/>
        <v>ZRR CP  03067 Châtelperron</v>
      </c>
      <c r="AE223" s="3"/>
      <c r="AF223" s="3"/>
      <c r="AG223" s="3"/>
      <c r="AH223" s="3"/>
      <c r="AI223" s="3"/>
      <c r="AJ223" s="3"/>
      <c r="AK223" s="5"/>
      <c r="AL223" s="5"/>
      <c r="AM223" s="5"/>
      <c r="AN223" s="5"/>
      <c r="AO223" s="5"/>
    </row>
    <row r="224" spans="1:41" ht="60" customHeight="1" x14ac:dyDescent="0.25">
      <c r="A224" s="290" t="s">
        <v>3689</v>
      </c>
      <c r="B224" s="185"/>
      <c r="C224" s="185"/>
      <c r="D224" s="185"/>
      <c r="E224" s="185"/>
      <c r="F224" s="186"/>
      <c r="G224" s="239"/>
      <c r="H224" s="265"/>
      <c r="I224" s="265"/>
      <c r="J224" s="265"/>
      <c r="K224" s="266"/>
      <c r="L224" s="24"/>
      <c r="M224" s="42"/>
      <c r="N224" s="42"/>
      <c r="O224" s="42"/>
      <c r="P224" s="42"/>
      <c r="Q224" s="42"/>
      <c r="R224" s="42"/>
      <c r="S224" s="42"/>
      <c r="T224" s="42"/>
      <c r="U224" s="28"/>
      <c r="V224" s="35"/>
      <c r="W224" s="4"/>
      <c r="X224" s="4"/>
      <c r="Y224" s="3"/>
      <c r="Z224" s="3" t="s">
        <v>3478</v>
      </c>
      <c r="AA224" s="3"/>
      <c r="AB224" s="3" t="s">
        <v>290</v>
      </c>
      <c r="AC224" s="3" t="s">
        <v>291</v>
      </c>
      <c r="AD224" s="3" t="str">
        <f t="shared" si="22"/>
        <v>ZRR CP  03068 Châtelus</v>
      </c>
      <c r="AE224" s="3"/>
      <c r="AF224" s="3"/>
      <c r="AG224" s="3"/>
      <c r="AH224" s="3"/>
      <c r="AI224" s="3"/>
      <c r="AJ224" s="3"/>
      <c r="AK224" s="5"/>
      <c r="AL224" s="5"/>
      <c r="AM224" s="5"/>
      <c r="AN224" s="5"/>
      <c r="AO224" s="5"/>
    </row>
    <row r="225" spans="1:41" ht="44.25" customHeight="1" x14ac:dyDescent="0.25">
      <c r="A225" s="290" t="s">
        <v>65</v>
      </c>
      <c r="B225" s="185"/>
      <c r="C225" s="185"/>
      <c r="D225" s="185"/>
      <c r="E225" s="185"/>
      <c r="F225" s="186"/>
      <c r="G225" s="239"/>
      <c r="H225" s="265"/>
      <c r="I225" s="265"/>
      <c r="J225" s="265"/>
      <c r="K225" s="266"/>
      <c r="L225" s="24"/>
      <c r="M225" s="42"/>
      <c r="N225" s="42"/>
      <c r="O225" s="42"/>
      <c r="P225" s="42"/>
      <c r="Q225" s="42"/>
      <c r="R225" s="42"/>
      <c r="S225" s="42"/>
      <c r="T225" s="42"/>
      <c r="U225" s="28"/>
      <c r="V225" s="35"/>
      <c r="W225" s="4"/>
      <c r="X225" s="4"/>
      <c r="Y225" s="3"/>
      <c r="Z225" s="3" t="s">
        <v>3478</v>
      </c>
      <c r="AA225" s="3"/>
      <c r="AB225" s="3" t="s">
        <v>292</v>
      </c>
      <c r="AC225" s="3" t="s">
        <v>293</v>
      </c>
      <c r="AD225" s="3" t="str">
        <f t="shared" si="22"/>
        <v>ZRR CP  03069 Châtillon</v>
      </c>
      <c r="AE225" s="3"/>
      <c r="AF225" s="3"/>
      <c r="AG225" s="3"/>
      <c r="AH225" s="3"/>
      <c r="AI225" s="3"/>
      <c r="AJ225" s="3"/>
      <c r="AK225" s="5"/>
      <c r="AL225" s="5"/>
      <c r="AM225" s="5"/>
      <c r="AN225" s="5"/>
      <c r="AO225" s="5"/>
    </row>
    <row r="226" spans="1:41" ht="89.25" customHeight="1" x14ac:dyDescent="0.25">
      <c r="A226" s="290" t="s">
        <v>3690</v>
      </c>
      <c r="B226" s="185"/>
      <c r="C226" s="185"/>
      <c r="D226" s="185"/>
      <c r="E226" s="185"/>
      <c r="F226" s="186"/>
      <c r="G226" s="239"/>
      <c r="H226" s="265"/>
      <c r="I226" s="265"/>
      <c r="J226" s="265"/>
      <c r="K226" s="266"/>
      <c r="L226" s="24"/>
      <c r="M226" s="42"/>
      <c r="N226" s="42"/>
      <c r="O226" s="42"/>
      <c r="P226" s="42"/>
      <c r="Q226" s="42"/>
      <c r="R226" s="42"/>
      <c r="S226" s="42"/>
      <c r="T226" s="42"/>
      <c r="U226" s="28"/>
      <c r="V226" s="35"/>
      <c r="W226" s="4"/>
      <c r="X226" s="4"/>
      <c r="Y226" s="3"/>
      <c r="Z226" s="3" t="s">
        <v>3478</v>
      </c>
      <c r="AA226" s="3"/>
      <c r="AB226" s="3" t="s">
        <v>294</v>
      </c>
      <c r="AC226" s="3" t="s">
        <v>295</v>
      </c>
      <c r="AD226" s="3" t="str">
        <f t="shared" si="22"/>
        <v>ZRR CP  03070 Chavenon</v>
      </c>
      <c r="AE226" s="3"/>
      <c r="AF226" s="3"/>
      <c r="AG226" s="3"/>
      <c r="AH226" s="3"/>
      <c r="AI226" s="3"/>
      <c r="AJ226" s="3"/>
      <c r="AK226" s="5"/>
      <c r="AL226" s="5"/>
      <c r="AM226" s="5"/>
      <c r="AN226" s="5"/>
      <c r="AO226" s="5"/>
    </row>
    <row r="227" spans="1:41" ht="25.5" customHeight="1" x14ac:dyDescent="0.25">
      <c r="A227" s="290" t="s">
        <v>3823</v>
      </c>
      <c r="B227" s="185"/>
      <c r="C227" s="185"/>
      <c r="D227" s="185"/>
      <c r="E227" s="185"/>
      <c r="F227" s="186"/>
      <c r="G227" s="239"/>
      <c r="H227" s="265"/>
      <c r="I227" s="265"/>
      <c r="J227" s="265"/>
      <c r="K227" s="266"/>
      <c r="L227" s="24"/>
      <c r="M227" s="42"/>
      <c r="N227" s="42"/>
      <c r="O227" s="42"/>
      <c r="P227" s="42"/>
      <c r="Q227" s="42"/>
      <c r="R227" s="42"/>
      <c r="S227" s="42"/>
      <c r="T227" s="42"/>
      <c r="U227" s="28"/>
      <c r="V227" s="35"/>
      <c r="W227" s="4"/>
      <c r="X227" s="4"/>
      <c r="Y227" s="3"/>
      <c r="Z227" s="3" t="s">
        <v>3478</v>
      </c>
      <c r="AA227" s="3"/>
      <c r="AB227" s="3" t="s">
        <v>296</v>
      </c>
      <c r="AC227" s="3" t="s">
        <v>297</v>
      </c>
      <c r="AD227" s="3" t="str">
        <f t="shared" si="22"/>
        <v>ZRR CP  03071 Chavroches</v>
      </c>
      <c r="AE227" s="3"/>
      <c r="AF227" s="3"/>
      <c r="AG227" s="3"/>
      <c r="AH227" s="3"/>
      <c r="AI227" s="3"/>
      <c r="AJ227" s="3"/>
      <c r="AK227" s="5"/>
      <c r="AL227" s="5"/>
      <c r="AM227" s="5"/>
      <c r="AN227" s="5"/>
      <c r="AO227" s="5"/>
    </row>
    <row r="228" spans="1:41" ht="68.25" customHeight="1" thickBot="1" x14ac:dyDescent="0.25">
      <c r="A228" s="299" t="s">
        <v>3691</v>
      </c>
      <c r="B228" s="193"/>
      <c r="C228" s="193"/>
      <c r="D228" s="193"/>
      <c r="E228" s="193"/>
      <c r="F228" s="225"/>
      <c r="G228" s="317"/>
      <c r="H228" s="318"/>
      <c r="I228" s="318"/>
      <c r="J228" s="318"/>
      <c r="K228" s="319"/>
      <c r="L228" s="3"/>
      <c r="M228" s="5"/>
      <c r="N228" s="5"/>
      <c r="O228" s="5"/>
      <c r="P228" s="5"/>
      <c r="Q228" s="5"/>
      <c r="R228" s="5"/>
      <c r="S228" s="5"/>
      <c r="T228" s="5"/>
      <c r="U228" s="4"/>
      <c r="V228" s="4"/>
      <c r="W228" s="4"/>
      <c r="X228" s="4"/>
      <c r="Y228" s="3"/>
      <c r="Z228" s="3" t="s">
        <v>3478</v>
      </c>
      <c r="AA228" s="3"/>
      <c r="AB228" s="3" t="s">
        <v>298</v>
      </c>
      <c r="AC228" s="3" t="s">
        <v>299</v>
      </c>
      <c r="AD228" s="3" t="str">
        <f t="shared" si="22"/>
        <v>ZRR CP  03072 Chazemais</v>
      </c>
      <c r="AE228" s="3"/>
      <c r="AF228" s="3"/>
      <c r="AG228" s="3"/>
      <c r="AH228" s="3"/>
      <c r="AI228" s="3"/>
      <c r="AJ228" s="3"/>
      <c r="AK228" s="5"/>
      <c r="AL228" s="5"/>
      <c r="AM228" s="5"/>
      <c r="AN228" s="5"/>
      <c r="AO228" s="5"/>
    </row>
    <row r="229" spans="1:41" ht="69" customHeight="1" thickBot="1" x14ac:dyDescent="0.3">
      <c r="A229" s="520" t="s">
        <v>32</v>
      </c>
      <c r="B229" s="521"/>
      <c r="C229" s="522"/>
      <c r="D229" s="523" t="s">
        <v>3692</v>
      </c>
      <c r="E229" s="524"/>
      <c r="F229" s="525"/>
      <c r="G229" s="526" t="s">
        <v>64</v>
      </c>
      <c r="H229" s="527"/>
      <c r="I229" s="528" t="s">
        <v>3692</v>
      </c>
      <c r="J229" s="529"/>
      <c r="K229" s="530"/>
      <c r="L229" s="24"/>
      <c r="M229" s="42"/>
      <c r="N229" s="42"/>
      <c r="O229" s="42"/>
      <c r="P229" s="42"/>
      <c r="Q229" s="42"/>
      <c r="R229" s="42"/>
      <c r="S229" s="42"/>
      <c r="T229" s="42"/>
      <c r="U229" s="28"/>
      <c r="V229" s="35"/>
      <c r="W229" s="4"/>
      <c r="X229" s="4"/>
      <c r="Y229" s="3"/>
      <c r="Z229" s="3" t="s">
        <v>3478</v>
      </c>
      <c r="AA229" s="3"/>
      <c r="AB229" s="3" t="s">
        <v>300</v>
      </c>
      <c r="AC229" s="3" t="s">
        <v>301</v>
      </c>
      <c r="AD229" s="3" t="str">
        <f t="shared" si="22"/>
        <v>ZRR CP  03073 Chemilly</v>
      </c>
      <c r="AE229" s="3"/>
      <c r="AF229" s="3"/>
      <c r="AG229" s="3"/>
      <c r="AH229" s="3"/>
      <c r="AI229" s="3"/>
      <c r="AJ229" s="3"/>
      <c r="AK229" s="5"/>
      <c r="AL229" s="5"/>
      <c r="AM229" s="5"/>
      <c r="AN229" s="5"/>
      <c r="AO229" s="5"/>
    </row>
    <row r="230" spans="1:41" ht="152.25" customHeight="1" thickBot="1" x14ac:dyDescent="0.25">
      <c r="A230" s="165" t="s">
        <v>3693</v>
      </c>
      <c r="B230" s="166"/>
      <c r="C230" s="166"/>
      <c r="D230" s="166"/>
      <c r="E230" s="166"/>
      <c r="F230" s="167"/>
      <c r="G230" s="168" t="s">
        <v>3694</v>
      </c>
      <c r="H230" s="166"/>
      <c r="I230" s="166"/>
      <c r="J230" s="166"/>
      <c r="K230" s="167"/>
      <c r="L230" s="3"/>
      <c r="M230" s="5"/>
      <c r="N230" s="5"/>
      <c r="O230" s="5"/>
      <c r="P230" s="5"/>
      <c r="Q230" s="5"/>
      <c r="R230" s="5"/>
      <c r="S230" s="5"/>
      <c r="T230" s="5"/>
      <c r="U230" s="4"/>
      <c r="V230" s="4"/>
      <c r="W230" s="4"/>
      <c r="X230" s="4"/>
      <c r="Y230" s="3"/>
      <c r="Z230" s="3" t="s">
        <v>3478</v>
      </c>
      <c r="AA230" s="3"/>
      <c r="AB230" s="3" t="s">
        <v>302</v>
      </c>
      <c r="AC230" s="3" t="s">
        <v>303</v>
      </c>
      <c r="AD230" s="3" t="str">
        <f t="shared" si="22"/>
        <v>ZRR CP  03074 Chevagnes</v>
      </c>
      <c r="AE230" s="3"/>
      <c r="AF230" s="3"/>
      <c r="AG230" s="3"/>
      <c r="AH230" s="3"/>
      <c r="AI230" s="3"/>
      <c r="AJ230" s="3"/>
      <c r="AK230" s="5"/>
      <c r="AL230" s="5"/>
      <c r="AM230" s="5"/>
      <c r="AN230" s="5"/>
      <c r="AO230" s="5"/>
    </row>
    <row r="231" spans="1:41" x14ac:dyDescent="0.2">
      <c r="L231" s="3"/>
      <c r="M231" s="5"/>
      <c r="N231" s="5"/>
      <c r="O231" s="5"/>
      <c r="P231" s="5"/>
      <c r="Q231" s="5"/>
      <c r="R231" s="5"/>
      <c r="S231" s="5"/>
      <c r="T231" s="5"/>
      <c r="U231" s="4"/>
      <c r="V231" s="4"/>
      <c r="W231" s="4"/>
      <c r="X231" s="4"/>
      <c r="Y231" s="3"/>
      <c r="Z231" s="3" t="s">
        <v>3478</v>
      </c>
      <c r="AA231" s="3"/>
      <c r="AB231" s="3" t="s">
        <v>304</v>
      </c>
      <c r="AC231" s="3" t="s">
        <v>305</v>
      </c>
      <c r="AD231" s="3" t="str">
        <f t="shared" si="22"/>
        <v>ZRR CP  03075 Chezelle</v>
      </c>
      <c r="AE231" s="3"/>
      <c r="AF231" s="3"/>
      <c r="AG231" s="3"/>
      <c r="AH231" s="3"/>
      <c r="AI231" s="3"/>
      <c r="AJ231" s="3"/>
      <c r="AK231" s="5"/>
      <c r="AL231" s="5"/>
      <c r="AM231" s="5"/>
      <c r="AN231" s="5"/>
      <c r="AO231" s="5"/>
    </row>
    <row r="232" spans="1:41" x14ac:dyDescent="0.2">
      <c r="L232" s="3"/>
      <c r="M232" s="5"/>
      <c r="N232" s="5"/>
      <c r="O232" s="5"/>
      <c r="P232" s="5"/>
      <c r="Q232" s="5"/>
      <c r="R232" s="5"/>
      <c r="S232" s="5"/>
      <c r="T232" s="5"/>
      <c r="U232" s="4"/>
      <c r="V232" s="4"/>
      <c r="W232" s="4"/>
      <c r="X232" s="4"/>
      <c r="Y232" s="3"/>
      <c r="Z232" s="3" t="s">
        <v>3478</v>
      </c>
      <c r="AA232" s="3"/>
      <c r="AB232" s="3" t="s">
        <v>306</v>
      </c>
      <c r="AC232" s="3" t="s">
        <v>307</v>
      </c>
      <c r="AD232" s="3" t="str">
        <f t="shared" si="22"/>
        <v>ZRR CP  03076 Chézy</v>
      </c>
      <c r="AE232" s="3"/>
      <c r="AF232" s="3"/>
      <c r="AG232" s="3"/>
      <c r="AH232" s="3"/>
      <c r="AI232" s="3"/>
      <c r="AJ232" s="3"/>
      <c r="AK232" s="5"/>
      <c r="AL232" s="5"/>
      <c r="AM232" s="5"/>
      <c r="AN232" s="5"/>
      <c r="AO232" s="5"/>
    </row>
    <row r="233" spans="1:41" x14ac:dyDescent="0.2">
      <c r="M233" s="5"/>
      <c r="N233" s="5"/>
      <c r="O233" s="5"/>
      <c r="P233" s="5"/>
      <c r="Q233" s="5"/>
      <c r="R233" s="5"/>
      <c r="S233" s="5"/>
      <c r="T233" s="5"/>
      <c r="U233" s="4"/>
      <c r="V233" s="4"/>
      <c r="W233" s="4"/>
      <c r="X233" s="4"/>
      <c r="Y233" s="3"/>
      <c r="Z233" s="3" t="s">
        <v>3478</v>
      </c>
      <c r="AA233" s="3"/>
      <c r="AB233" s="3" t="s">
        <v>308</v>
      </c>
      <c r="AC233" s="3" t="s">
        <v>309</v>
      </c>
      <c r="AD233" s="3" t="str">
        <f t="shared" si="22"/>
        <v>ZRR CP  03077 Chirat-l'Église</v>
      </c>
      <c r="AE233" s="3"/>
      <c r="AF233" s="3"/>
      <c r="AG233" s="3"/>
      <c r="AH233" s="3"/>
      <c r="AI233" s="3"/>
      <c r="AJ233" s="3"/>
      <c r="AK233" s="5"/>
      <c r="AL233" s="5"/>
      <c r="AM233" s="5"/>
      <c r="AN233" s="5"/>
      <c r="AO233" s="5"/>
    </row>
    <row r="234" spans="1:41" x14ac:dyDescent="0.2">
      <c r="M234" s="5"/>
      <c r="N234" s="5"/>
      <c r="O234" s="5"/>
      <c r="P234" s="5"/>
      <c r="Q234" s="5"/>
      <c r="R234" s="5"/>
      <c r="S234" s="5"/>
      <c r="T234" s="5"/>
      <c r="U234" s="4"/>
      <c r="V234" s="4"/>
      <c r="W234" s="4"/>
      <c r="X234" s="4"/>
      <c r="Y234" s="3"/>
      <c r="Z234" s="3" t="s">
        <v>3478</v>
      </c>
      <c r="AA234" s="3"/>
      <c r="AB234" s="3" t="s">
        <v>310</v>
      </c>
      <c r="AC234" s="3" t="s">
        <v>311</v>
      </c>
      <c r="AD234" s="3" t="str">
        <f t="shared" si="22"/>
        <v>ZRR CP  03078 Chouvigny</v>
      </c>
      <c r="AE234" s="3"/>
      <c r="AF234" s="3"/>
      <c r="AG234" s="3"/>
      <c r="AH234" s="3"/>
      <c r="AI234" s="3"/>
      <c r="AJ234" s="3"/>
      <c r="AK234" s="5"/>
      <c r="AL234" s="5"/>
      <c r="AM234" s="5"/>
      <c r="AN234" s="5"/>
      <c r="AO234" s="5"/>
    </row>
    <row r="235" spans="1:41" x14ac:dyDescent="0.2">
      <c r="M235" s="5"/>
      <c r="N235" s="5"/>
      <c r="O235" s="5"/>
      <c r="P235" s="5"/>
      <c r="Q235" s="5"/>
      <c r="R235" s="5"/>
      <c r="S235" s="5"/>
      <c r="T235" s="5"/>
      <c r="U235" s="4"/>
      <c r="V235" s="4"/>
      <c r="W235" s="4"/>
      <c r="X235" s="4"/>
      <c r="Y235" s="3"/>
      <c r="Z235" s="3" t="s">
        <v>3478</v>
      </c>
      <c r="AA235" s="3"/>
      <c r="AB235" s="3" t="s">
        <v>312</v>
      </c>
      <c r="AC235" s="3" t="s">
        <v>313</v>
      </c>
      <c r="AD235" s="3" t="str">
        <f t="shared" si="22"/>
        <v>ZRR CP  03079 Cindré</v>
      </c>
      <c r="AE235" s="3"/>
      <c r="AF235" s="3"/>
      <c r="AG235" s="3"/>
      <c r="AH235" s="3"/>
      <c r="AI235" s="3"/>
      <c r="AJ235" s="3"/>
      <c r="AK235" s="5"/>
      <c r="AL235" s="5"/>
      <c r="AM235" s="5"/>
      <c r="AN235" s="5"/>
      <c r="AO235" s="5"/>
    </row>
    <row r="236" spans="1:41" x14ac:dyDescent="0.2">
      <c r="L236" s="3"/>
      <c r="M236" s="5"/>
      <c r="N236" s="5"/>
      <c r="O236" s="5"/>
      <c r="P236" s="5"/>
      <c r="Q236" s="5"/>
      <c r="R236" s="5"/>
      <c r="S236" s="5"/>
      <c r="T236" s="5"/>
      <c r="U236" s="4"/>
      <c r="V236" s="4"/>
      <c r="W236" s="4"/>
      <c r="X236" s="4"/>
      <c r="Y236" s="3"/>
      <c r="Z236" s="3" t="s">
        <v>3478</v>
      </c>
      <c r="AA236" s="3"/>
      <c r="AB236" s="3" t="s">
        <v>314</v>
      </c>
      <c r="AC236" s="3" t="s">
        <v>315</v>
      </c>
      <c r="AD236" s="3" t="str">
        <f t="shared" si="22"/>
        <v>ZRR CP  03081 Colombier</v>
      </c>
      <c r="AE236" s="3"/>
      <c r="AF236" s="3"/>
      <c r="AG236" s="3"/>
      <c r="AH236" s="3"/>
      <c r="AI236" s="3"/>
      <c r="AJ236" s="3"/>
      <c r="AK236" s="5"/>
      <c r="AL236" s="5"/>
      <c r="AM236" s="5"/>
      <c r="AN236" s="5"/>
      <c r="AO236" s="5"/>
    </row>
    <row r="237" spans="1:41" x14ac:dyDescent="0.2">
      <c r="L237" s="3"/>
      <c r="M237" s="5"/>
      <c r="N237" s="5"/>
      <c r="O237" s="5"/>
      <c r="P237" s="5"/>
      <c r="Q237" s="5"/>
      <c r="R237" s="5"/>
      <c r="S237" s="5"/>
      <c r="T237" s="5"/>
      <c r="U237" s="4"/>
      <c r="V237" s="4"/>
      <c r="W237" s="4"/>
      <c r="X237" s="4"/>
      <c r="Y237" s="3"/>
      <c r="Z237" s="3" t="s">
        <v>3478</v>
      </c>
      <c r="AA237" s="3"/>
      <c r="AB237" s="3" t="s">
        <v>316</v>
      </c>
      <c r="AC237" s="3" t="s">
        <v>317</v>
      </c>
      <c r="AD237" s="3" t="str">
        <f t="shared" si="22"/>
        <v>ZRR CP  03082 Commentry</v>
      </c>
      <c r="AE237" s="3"/>
      <c r="AF237" s="3"/>
      <c r="AG237" s="3"/>
      <c r="AH237" s="3"/>
      <c r="AI237" s="3"/>
      <c r="AJ237" s="3"/>
      <c r="AK237" s="5"/>
      <c r="AL237" s="5"/>
      <c r="AM237" s="5"/>
      <c r="AN237" s="5"/>
      <c r="AO237" s="5"/>
    </row>
    <row r="238" spans="1:41" x14ac:dyDescent="0.2">
      <c r="L238" s="3"/>
      <c r="M238" s="5"/>
      <c r="N238" s="5"/>
      <c r="O238" s="5"/>
      <c r="P238" s="5"/>
      <c r="Q238" s="5"/>
      <c r="R238" s="5"/>
      <c r="S238" s="5"/>
      <c r="T238" s="5"/>
      <c r="U238" s="4"/>
      <c r="V238" s="4"/>
      <c r="W238" s="4"/>
      <c r="X238" s="4"/>
      <c r="Y238" s="3"/>
      <c r="Z238" s="3" t="s">
        <v>3478</v>
      </c>
      <c r="AA238" s="3"/>
      <c r="AB238" s="3" t="s">
        <v>318</v>
      </c>
      <c r="AC238" s="3" t="s">
        <v>319</v>
      </c>
      <c r="AD238" s="3" t="str">
        <f t="shared" si="22"/>
        <v>ZRR CP  03083 Contigny</v>
      </c>
      <c r="AE238" s="3"/>
      <c r="AF238" s="3"/>
      <c r="AG238" s="3"/>
      <c r="AH238" s="3"/>
      <c r="AI238" s="3"/>
      <c r="AJ238" s="3"/>
      <c r="AK238" s="5"/>
      <c r="AL238" s="5"/>
      <c r="AM238" s="5"/>
      <c r="AN238" s="5"/>
      <c r="AO238" s="5"/>
    </row>
    <row r="239" spans="1:41" x14ac:dyDescent="0.2">
      <c r="L239" s="3"/>
      <c r="M239" s="5"/>
      <c r="N239" s="5"/>
      <c r="O239" s="5"/>
      <c r="P239" s="5"/>
      <c r="Q239" s="5"/>
      <c r="R239" s="5"/>
      <c r="S239" s="5"/>
      <c r="T239" s="5"/>
      <c r="U239" s="4"/>
      <c r="V239" s="4"/>
      <c r="W239" s="4"/>
      <c r="X239" s="4"/>
      <c r="Y239" s="3"/>
      <c r="Z239" s="3" t="s">
        <v>3478</v>
      </c>
      <c r="AA239" s="3"/>
      <c r="AB239" s="3" t="s">
        <v>320</v>
      </c>
      <c r="AC239" s="3" t="s">
        <v>321</v>
      </c>
      <c r="AD239" s="3" t="str">
        <f t="shared" si="22"/>
        <v>ZRR CP  03084 Cosne-d'Allier</v>
      </c>
      <c r="AE239" s="3"/>
      <c r="AF239" s="3"/>
      <c r="AG239" s="3"/>
      <c r="AH239" s="3"/>
      <c r="AI239" s="3"/>
      <c r="AJ239" s="3"/>
      <c r="AK239" s="5"/>
      <c r="AL239" s="5"/>
      <c r="AM239" s="5"/>
      <c r="AN239" s="5"/>
      <c r="AO239" s="5"/>
    </row>
    <row r="240" spans="1:41" x14ac:dyDescent="0.2">
      <c r="L240" s="3"/>
      <c r="M240" s="5"/>
      <c r="N240" s="5"/>
      <c r="O240" s="5"/>
      <c r="P240" s="5"/>
      <c r="Q240" s="5"/>
      <c r="R240" s="5"/>
      <c r="S240" s="5"/>
      <c r="T240" s="5"/>
      <c r="U240" s="4"/>
      <c r="V240" s="4"/>
      <c r="W240" s="4"/>
      <c r="X240" s="4"/>
      <c r="Y240" s="3"/>
      <c r="Z240" s="3" t="s">
        <v>3478</v>
      </c>
      <c r="AA240" s="3"/>
      <c r="AB240" s="3" t="s">
        <v>322</v>
      </c>
      <c r="AC240" s="3" t="s">
        <v>323</v>
      </c>
      <c r="AD240" s="3" t="str">
        <f t="shared" si="22"/>
        <v>ZRR CP  03085 Coulandon</v>
      </c>
      <c r="AE240" s="3"/>
      <c r="AF240" s="3"/>
      <c r="AG240" s="3"/>
      <c r="AH240" s="3"/>
      <c r="AI240" s="3"/>
      <c r="AJ240" s="3"/>
      <c r="AK240" s="5"/>
      <c r="AL240" s="5"/>
      <c r="AM240" s="5"/>
      <c r="AN240" s="5"/>
      <c r="AO240" s="5"/>
    </row>
    <row r="241" spans="12:41" x14ac:dyDescent="0.2">
      <c r="L241" s="3"/>
      <c r="M241" s="5"/>
      <c r="N241" s="5"/>
      <c r="O241" s="5"/>
      <c r="P241" s="5"/>
      <c r="Q241" s="5"/>
      <c r="R241" s="5"/>
      <c r="S241" s="5"/>
      <c r="T241" s="5"/>
      <c r="U241" s="4"/>
      <c r="V241" s="4"/>
      <c r="W241" s="4"/>
      <c r="X241" s="4"/>
      <c r="Y241" s="3"/>
      <c r="Z241" s="3" t="s">
        <v>3478</v>
      </c>
      <c r="AA241" s="3"/>
      <c r="AB241" s="3" t="s">
        <v>324</v>
      </c>
      <c r="AC241" s="3" t="s">
        <v>325</v>
      </c>
      <c r="AD241" s="3" t="str">
        <f t="shared" si="22"/>
        <v>ZRR CP  03086 Coulanges</v>
      </c>
      <c r="AE241" s="3"/>
      <c r="AF241" s="3"/>
      <c r="AG241" s="3"/>
      <c r="AH241" s="3"/>
      <c r="AI241" s="3"/>
      <c r="AJ241" s="3"/>
      <c r="AK241" s="5"/>
      <c r="AL241" s="5"/>
      <c r="AM241" s="5"/>
      <c r="AN241" s="5"/>
      <c r="AO241" s="5"/>
    </row>
    <row r="242" spans="12:41" x14ac:dyDescent="0.2">
      <c r="L242" s="3"/>
      <c r="M242" s="5"/>
      <c r="N242" s="5"/>
      <c r="O242" s="5"/>
      <c r="P242" s="5"/>
      <c r="Q242" s="5"/>
      <c r="R242" s="5"/>
      <c r="S242" s="5"/>
      <c r="T242" s="5"/>
      <c r="U242" s="4"/>
      <c r="V242" s="4"/>
      <c r="W242" s="4"/>
      <c r="X242" s="4"/>
      <c r="Y242" s="3"/>
      <c r="Z242" s="3" t="s">
        <v>3478</v>
      </c>
      <c r="AA242" s="3"/>
      <c r="AB242" s="3" t="s">
        <v>326</v>
      </c>
      <c r="AC242" s="3" t="s">
        <v>327</v>
      </c>
      <c r="AD242" s="3" t="str">
        <f t="shared" si="22"/>
        <v>ZRR CP  03087 Couleuvre</v>
      </c>
      <c r="AE242" s="3"/>
      <c r="AF242" s="3"/>
      <c r="AG242" s="3"/>
      <c r="AH242" s="3"/>
      <c r="AI242" s="3"/>
      <c r="AJ242" s="3"/>
      <c r="AK242" s="5"/>
      <c r="AL242" s="5"/>
      <c r="AM242" s="5"/>
      <c r="AN242" s="5"/>
      <c r="AO242" s="5"/>
    </row>
    <row r="243" spans="12:41" x14ac:dyDescent="0.2">
      <c r="L243" s="3"/>
      <c r="M243" s="5"/>
      <c r="N243" s="5"/>
      <c r="O243" s="5"/>
      <c r="P243" s="5"/>
      <c r="Q243" s="5"/>
      <c r="R243" s="5"/>
      <c r="S243" s="5"/>
      <c r="T243" s="5"/>
      <c r="U243" s="4"/>
      <c r="V243" s="4"/>
      <c r="W243" s="4"/>
      <c r="X243" s="4"/>
      <c r="Y243" s="3"/>
      <c r="Z243" s="3" t="s">
        <v>3478</v>
      </c>
      <c r="AA243" s="3"/>
      <c r="AB243" s="3" t="s">
        <v>328</v>
      </c>
      <c r="AC243" s="3" t="s">
        <v>329</v>
      </c>
      <c r="AD243" s="3" t="str">
        <f t="shared" si="22"/>
        <v>ZRR CP  03088 Courçais</v>
      </c>
      <c r="AE243" s="3"/>
      <c r="AF243" s="3"/>
      <c r="AG243" s="3"/>
      <c r="AH243" s="3"/>
      <c r="AI243" s="3"/>
      <c r="AJ243" s="3"/>
      <c r="AK243" s="5"/>
      <c r="AL243" s="5"/>
      <c r="AM243" s="5"/>
      <c r="AN243" s="5"/>
      <c r="AO243" s="5"/>
    </row>
    <row r="244" spans="12:41" x14ac:dyDescent="0.2">
      <c r="L244" s="3"/>
      <c r="M244" s="5"/>
      <c r="N244" s="5"/>
      <c r="O244" s="5"/>
      <c r="P244" s="5"/>
      <c r="Q244" s="5"/>
      <c r="R244" s="5"/>
      <c r="S244" s="5"/>
      <c r="T244" s="5"/>
      <c r="U244" s="4"/>
      <c r="V244" s="4"/>
      <c r="W244" s="4"/>
      <c r="X244" s="4"/>
      <c r="Y244" s="3"/>
      <c r="Z244" s="3" t="s">
        <v>3478</v>
      </c>
      <c r="AA244" s="3"/>
      <c r="AB244" s="3" t="s">
        <v>330</v>
      </c>
      <c r="AC244" s="3" t="s">
        <v>331</v>
      </c>
      <c r="AD244" s="3" t="str">
        <f t="shared" si="22"/>
        <v>ZRR CP  03089 Coutansouze</v>
      </c>
      <c r="AE244" s="3"/>
      <c r="AF244" s="3"/>
      <c r="AG244" s="3"/>
      <c r="AH244" s="3"/>
      <c r="AI244" s="3"/>
      <c r="AJ244" s="3"/>
      <c r="AK244" s="5"/>
      <c r="AL244" s="5"/>
      <c r="AM244" s="5"/>
      <c r="AN244" s="5"/>
      <c r="AO244" s="5"/>
    </row>
    <row r="245" spans="12:41" x14ac:dyDescent="0.2">
      <c r="L245" s="3"/>
      <c r="M245" s="5"/>
      <c r="N245" s="5"/>
      <c r="O245" s="5"/>
      <c r="P245" s="5"/>
      <c r="Q245" s="5"/>
      <c r="R245" s="5"/>
      <c r="S245" s="5"/>
      <c r="T245" s="5"/>
      <c r="U245" s="4"/>
      <c r="V245" s="4"/>
      <c r="W245" s="4"/>
      <c r="X245" s="4"/>
      <c r="Y245" s="3"/>
      <c r="Z245" s="3" t="s">
        <v>3478</v>
      </c>
      <c r="AA245" s="3"/>
      <c r="AB245" s="3" t="s">
        <v>332</v>
      </c>
      <c r="AC245" s="3" t="s">
        <v>333</v>
      </c>
      <c r="AD245" s="3" t="str">
        <f t="shared" si="22"/>
        <v>ZRR CP  03090 Couzon</v>
      </c>
      <c r="AE245" s="3"/>
      <c r="AF245" s="3"/>
      <c r="AG245" s="3"/>
      <c r="AH245" s="3"/>
      <c r="AI245" s="3"/>
      <c r="AJ245" s="3"/>
      <c r="AK245" s="5"/>
      <c r="AL245" s="5"/>
      <c r="AM245" s="5"/>
      <c r="AN245" s="5"/>
      <c r="AO245" s="5"/>
    </row>
    <row r="246" spans="12:41" x14ac:dyDescent="0.2">
      <c r="L246" s="3"/>
      <c r="M246" s="5"/>
      <c r="N246" s="5"/>
      <c r="O246" s="5"/>
      <c r="P246" s="5"/>
      <c r="Q246" s="5"/>
      <c r="R246" s="5"/>
      <c r="S246" s="5"/>
      <c r="T246" s="5"/>
      <c r="U246" s="4"/>
      <c r="V246" s="4"/>
      <c r="W246" s="4"/>
      <c r="X246" s="4"/>
      <c r="Y246" s="3"/>
      <c r="Z246" s="3" t="s">
        <v>3478</v>
      </c>
      <c r="AA246" s="3"/>
      <c r="AB246" s="3" t="s">
        <v>334</v>
      </c>
      <c r="AC246" s="3" t="s">
        <v>335</v>
      </c>
      <c r="AD246" s="3" t="str">
        <f t="shared" si="22"/>
        <v>ZRR CP  03091 Créchy</v>
      </c>
      <c r="AE246" s="3"/>
      <c r="AF246" s="3"/>
      <c r="AG246" s="3"/>
      <c r="AH246" s="3"/>
      <c r="AI246" s="3"/>
      <c r="AJ246" s="3"/>
      <c r="AK246" s="5"/>
      <c r="AL246" s="5"/>
      <c r="AM246" s="5"/>
      <c r="AN246" s="5"/>
      <c r="AO246" s="5"/>
    </row>
    <row r="247" spans="12:41" x14ac:dyDescent="0.2">
      <c r="L247" s="3"/>
      <c r="M247" s="5"/>
      <c r="N247" s="5"/>
      <c r="O247" s="5"/>
      <c r="P247" s="5"/>
      <c r="Q247" s="5"/>
      <c r="R247" s="5"/>
      <c r="S247" s="5"/>
      <c r="T247" s="5"/>
      <c r="U247" s="4"/>
      <c r="V247" s="4"/>
      <c r="W247" s="4"/>
      <c r="X247" s="4"/>
      <c r="Y247" s="3"/>
      <c r="Z247" s="3" t="s">
        <v>3478</v>
      </c>
      <c r="AA247" s="3"/>
      <c r="AB247" s="3" t="s">
        <v>336</v>
      </c>
      <c r="AC247" s="3" t="s">
        <v>337</v>
      </c>
      <c r="AD247" s="3" t="str">
        <f t="shared" si="22"/>
        <v>ZRR CP  03092 Cressanges</v>
      </c>
      <c r="AE247" s="3"/>
      <c r="AF247" s="3"/>
      <c r="AG247" s="3"/>
      <c r="AH247" s="3"/>
      <c r="AI247" s="3"/>
      <c r="AJ247" s="3"/>
      <c r="AK247" s="5"/>
      <c r="AL247" s="5"/>
      <c r="AM247" s="5"/>
      <c r="AN247" s="5"/>
      <c r="AO247" s="5"/>
    </row>
    <row r="248" spans="12:41" x14ac:dyDescent="0.2">
      <c r="L248" s="3"/>
      <c r="M248" s="5"/>
      <c r="N248" s="5"/>
      <c r="O248" s="5"/>
      <c r="P248" s="5"/>
      <c r="Q248" s="5"/>
      <c r="R248" s="5"/>
      <c r="S248" s="5"/>
      <c r="T248" s="5"/>
      <c r="U248" s="4"/>
      <c r="V248" s="4"/>
      <c r="W248" s="4"/>
      <c r="X248" s="4"/>
      <c r="Y248" s="3"/>
      <c r="Z248" s="3" t="s">
        <v>3478</v>
      </c>
      <c r="AA248" s="3"/>
      <c r="AB248" s="3" t="s">
        <v>338</v>
      </c>
      <c r="AC248" s="3" t="s">
        <v>339</v>
      </c>
      <c r="AD248" s="3" t="str">
        <f t="shared" si="22"/>
        <v>ZRR CP  03096 Deneuille-lès-Chantelle</v>
      </c>
      <c r="AE248" s="3"/>
      <c r="AF248" s="3"/>
      <c r="AG248" s="3"/>
      <c r="AH248" s="3"/>
      <c r="AI248" s="3"/>
      <c r="AJ248" s="3"/>
      <c r="AK248" s="5"/>
      <c r="AL248" s="5"/>
      <c r="AM248" s="5"/>
      <c r="AN248" s="5"/>
      <c r="AO248" s="5"/>
    </row>
    <row r="249" spans="12:41" x14ac:dyDescent="0.2">
      <c r="L249" s="3"/>
      <c r="M249" s="5"/>
      <c r="N249" s="5"/>
      <c r="O249" s="5"/>
      <c r="P249" s="5"/>
      <c r="Q249" s="5"/>
      <c r="R249" s="5"/>
      <c r="S249" s="5"/>
      <c r="T249" s="5"/>
      <c r="U249" s="4"/>
      <c r="V249" s="4"/>
      <c r="W249" s="4"/>
      <c r="X249" s="4"/>
      <c r="Y249" s="3"/>
      <c r="Z249" s="3" t="s">
        <v>3478</v>
      </c>
      <c r="AA249" s="3"/>
      <c r="AB249" s="3" t="s">
        <v>340</v>
      </c>
      <c r="AC249" s="3" t="s">
        <v>341</v>
      </c>
      <c r="AD249" s="3" t="str">
        <f t="shared" si="22"/>
        <v>ZRR CP  03097 Deneuille-les-Mines</v>
      </c>
      <c r="AE249" s="3"/>
      <c r="AF249" s="3"/>
      <c r="AG249" s="3"/>
      <c r="AH249" s="3"/>
      <c r="AI249" s="3"/>
      <c r="AJ249" s="3"/>
      <c r="AK249" s="5"/>
      <c r="AL249" s="5"/>
      <c r="AM249" s="5"/>
      <c r="AN249" s="5"/>
      <c r="AO249" s="5"/>
    </row>
    <row r="250" spans="12:41" x14ac:dyDescent="0.2">
      <c r="L250" s="3"/>
      <c r="M250" s="5"/>
      <c r="N250" s="5"/>
      <c r="O250" s="5"/>
      <c r="P250" s="5"/>
      <c r="Q250" s="5"/>
      <c r="R250" s="5"/>
      <c r="S250" s="5"/>
      <c r="T250" s="5"/>
      <c r="U250" s="4"/>
      <c r="V250" s="4"/>
      <c r="W250" s="4"/>
      <c r="X250" s="4"/>
      <c r="Y250" s="3"/>
      <c r="Z250" s="3" t="s">
        <v>3478</v>
      </c>
      <c r="AA250" s="3"/>
      <c r="AB250" s="3" t="s">
        <v>342</v>
      </c>
      <c r="AC250" s="3" t="s">
        <v>343</v>
      </c>
      <c r="AD250" s="3" t="str">
        <f t="shared" si="22"/>
        <v>ZRR CP  03099 Deux-Chaises</v>
      </c>
      <c r="AE250" s="3"/>
      <c r="AF250" s="3"/>
      <c r="AG250" s="3"/>
      <c r="AH250" s="3"/>
      <c r="AI250" s="3"/>
      <c r="AJ250" s="3"/>
      <c r="AK250" s="5"/>
      <c r="AL250" s="5"/>
      <c r="AM250" s="5"/>
      <c r="AN250" s="5"/>
      <c r="AO250" s="5"/>
    </row>
    <row r="251" spans="12:41" x14ac:dyDescent="0.2">
      <c r="L251" s="3"/>
      <c r="M251" s="5"/>
      <c r="N251" s="5"/>
      <c r="O251" s="5"/>
      <c r="P251" s="5"/>
      <c r="Q251" s="5"/>
      <c r="R251" s="5"/>
      <c r="S251" s="5"/>
      <c r="T251" s="5"/>
      <c r="U251" s="4"/>
      <c r="V251" s="4"/>
      <c r="W251" s="4"/>
      <c r="X251" s="4"/>
      <c r="Y251" s="3"/>
      <c r="Z251" s="3" t="s">
        <v>3478</v>
      </c>
      <c r="AA251" s="3"/>
      <c r="AB251" s="3" t="s">
        <v>344</v>
      </c>
      <c r="AC251" s="3" t="s">
        <v>345</v>
      </c>
      <c r="AD251" s="3" t="str">
        <f t="shared" si="22"/>
        <v>ZRR CP  03100 Diou</v>
      </c>
      <c r="AE251" s="3"/>
      <c r="AF251" s="3"/>
      <c r="AG251" s="3"/>
      <c r="AH251" s="3"/>
      <c r="AI251" s="3"/>
      <c r="AJ251" s="3"/>
      <c r="AK251" s="5"/>
      <c r="AL251" s="5"/>
      <c r="AM251" s="5"/>
      <c r="AN251" s="5"/>
      <c r="AO251" s="5"/>
    </row>
    <row r="252" spans="12:41" x14ac:dyDescent="0.2">
      <c r="L252" s="3"/>
      <c r="M252" s="5"/>
      <c r="N252" s="5"/>
      <c r="O252" s="5"/>
      <c r="P252" s="5"/>
      <c r="Q252" s="5"/>
      <c r="R252" s="5"/>
      <c r="S252" s="5"/>
      <c r="T252" s="5"/>
      <c r="U252" s="4"/>
      <c r="V252" s="4"/>
      <c r="W252" s="4"/>
      <c r="X252" s="4"/>
      <c r="Y252" s="3"/>
      <c r="Z252" s="3" t="s">
        <v>3478</v>
      </c>
      <c r="AA252" s="3"/>
      <c r="AB252" s="3" t="s">
        <v>346</v>
      </c>
      <c r="AC252" s="3" t="s">
        <v>347</v>
      </c>
      <c r="AD252" s="3" t="str">
        <f t="shared" si="22"/>
        <v>ZRR CP  03102 Dompierre-sur-Besbre</v>
      </c>
      <c r="AE252" s="3"/>
      <c r="AF252" s="3"/>
      <c r="AG252" s="3"/>
      <c r="AH252" s="3"/>
      <c r="AI252" s="3"/>
      <c r="AJ252" s="3"/>
      <c r="AK252" s="5"/>
      <c r="AL252" s="5"/>
      <c r="AM252" s="5"/>
      <c r="AN252" s="5"/>
      <c r="AO252" s="5"/>
    </row>
    <row r="253" spans="12:41" x14ac:dyDescent="0.2">
      <c r="L253" s="3"/>
      <c r="M253" s="5"/>
      <c r="N253" s="5"/>
      <c r="O253" s="5"/>
      <c r="P253" s="5"/>
      <c r="Q253" s="5"/>
      <c r="R253" s="5"/>
      <c r="S253" s="5"/>
      <c r="T253" s="5"/>
      <c r="U253" s="4"/>
      <c r="V253" s="4"/>
      <c r="W253" s="4"/>
      <c r="X253" s="4"/>
      <c r="Y253" s="3"/>
      <c r="Z253" s="3" t="s">
        <v>3478</v>
      </c>
      <c r="AA253" s="3"/>
      <c r="AB253" s="3" t="s">
        <v>348</v>
      </c>
      <c r="AC253" s="3" t="s">
        <v>349</v>
      </c>
      <c r="AD253" s="3" t="str">
        <f t="shared" si="22"/>
        <v>ZRR CP  03103 Le Donjon</v>
      </c>
      <c r="AE253" s="3"/>
      <c r="AF253" s="3"/>
      <c r="AG253" s="3"/>
      <c r="AH253" s="3"/>
      <c r="AI253" s="3"/>
      <c r="AJ253" s="3"/>
      <c r="AK253" s="5"/>
      <c r="AL253" s="5"/>
      <c r="AM253" s="5"/>
      <c r="AN253" s="5"/>
      <c r="AO253" s="5"/>
    </row>
    <row r="254" spans="12:41" x14ac:dyDescent="0.2">
      <c r="L254" s="3"/>
      <c r="M254" s="5"/>
      <c r="N254" s="5"/>
      <c r="O254" s="5"/>
      <c r="P254" s="5"/>
      <c r="Q254" s="5"/>
      <c r="R254" s="5"/>
      <c r="S254" s="5"/>
      <c r="T254" s="5"/>
      <c r="U254" s="4"/>
      <c r="V254" s="4"/>
      <c r="W254" s="4"/>
      <c r="X254" s="4"/>
      <c r="Y254" s="3"/>
      <c r="Z254" s="3" t="s">
        <v>3478</v>
      </c>
      <c r="AA254" s="3"/>
      <c r="AB254" s="3" t="s">
        <v>350</v>
      </c>
      <c r="AC254" s="3" t="s">
        <v>351</v>
      </c>
      <c r="AD254" s="3" t="str">
        <f t="shared" si="22"/>
        <v>ZRR CP  03104 Doyet</v>
      </c>
      <c r="AE254" s="3"/>
      <c r="AF254" s="3"/>
      <c r="AG254" s="3"/>
      <c r="AH254" s="3"/>
      <c r="AI254" s="3"/>
      <c r="AJ254" s="3"/>
      <c r="AK254" s="5"/>
      <c r="AL254" s="5"/>
      <c r="AM254" s="5"/>
      <c r="AN254" s="5"/>
      <c r="AO254" s="5"/>
    </row>
    <row r="255" spans="12:41" x14ac:dyDescent="0.2">
      <c r="L255" s="3"/>
      <c r="M255" s="5"/>
      <c r="N255" s="5"/>
      <c r="O255" s="5"/>
      <c r="P255" s="5"/>
      <c r="Q255" s="5"/>
      <c r="R255" s="5"/>
      <c r="S255" s="5"/>
      <c r="T255" s="5"/>
      <c r="U255" s="4"/>
      <c r="V255" s="4"/>
      <c r="W255" s="4"/>
      <c r="X255" s="4"/>
      <c r="Y255" s="3"/>
      <c r="Z255" s="3" t="s">
        <v>3478</v>
      </c>
      <c r="AA255" s="3"/>
      <c r="AB255" s="3" t="s">
        <v>352</v>
      </c>
      <c r="AC255" s="3" t="s">
        <v>353</v>
      </c>
      <c r="AD255" s="3" t="str">
        <f t="shared" si="22"/>
        <v>ZRR CP  03105 Droiturier</v>
      </c>
      <c r="AE255" s="3"/>
      <c r="AF255" s="3"/>
      <c r="AG255" s="3"/>
      <c r="AH255" s="3"/>
      <c r="AI255" s="3"/>
      <c r="AJ255" s="3"/>
      <c r="AK255" s="5"/>
      <c r="AL255" s="5"/>
      <c r="AM255" s="5"/>
      <c r="AN255" s="5"/>
      <c r="AO255" s="5"/>
    </row>
    <row r="256" spans="12:41" x14ac:dyDescent="0.2">
      <c r="L256" s="3"/>
      <c r="M256" s="5"/>
      <c r="N256" s="5"/>
      <c r="O256" s="5"/>
      <c r="P256" s="5"/>
      <c r="Q256" s="5"/>
      <c r="R256" s="5"/>
      <c r="S256" s="5"/>
      <c r="T256" s="5"/>
      <c r="U256" s="4"/>
      <c r="V256" s="4"/>
      <c r="W256" s="4"/>
      <c r="X256" s="4"/>
      <c r="Y256" s="3"/>
      <c r="Z256" s="3" t="s">
        <v>3478</v>
      </c>
      <c r="AA256" s="3"/>
      <c r="AB256" s="3" t="s">
        <v>354</v>
      </c>
      <c r="AC256" s="3" t="s">
        <v>355</v>
      </c>
      <c r="AD256" s="3" t="str">
        <f t="shared" si="22"/>
        <v>ZRR CP  03106 Durdat-Larequille</v>
      </c>
      <c r="AE256" s="3"/>
      <c r="AF256" s="3"/>
      <c r="AG256" s="3"/>
      <c r="AH256" s="3"/>
      <c r="AI256" s="3"/>
      <c r="AJ256" s="3"/>
      <c r="AK256" s="5"/>
      <c r="AL256" s="5"/>
      <c r="AM256" s="5"/>
      <c r="AN256" s="5"/>
      <c r="AO256" s="5"/>
    </row>
    <row r="257" spans="12:41" x14ac:dyDescent="0.2">
      <c r="L257" s="3"/>
      <c r="M257" s="5"/>
      <c r="N257" s="5"/>
      <c r="O257" s="5"/>
      <c r="P257" s="5"/>
      <c r="Q257" s="5"/>
      <c r="R257" s="5"/>
      <c r="S257" s="5"/>
      <c r="T257" s="5"/>
      <c r="U257" s="4"/>
      <c r="V257" s="4"/>
      <c r="W257" s="4"/>
      <c r="X257" s="4"/>
      <c r="Y257" s="3"/>
      <c r="Z257" s="3" t="s">
        <v>3478</v>
      </c>
      <c r="AA257" s="3"/>
      <c r="AB257" s="3" t="s">
        <v>356</v>
      </c>
      <c r="AC257" s="3" t="s">
        <v>357</v>
      </c>
      <c r="AD257" s="3" t="str">
        <f t="shared" si="22"/>
        <v>ZRR CP  03107 Ébreuil</v>
      </c>
      <c r="AE257" s="3"/>
      <c r="AF257" s="3"/>
      <c r="AG257" s="3"/>
      <c r="AH257" s="3"/>
      <c r="AI257" s="3"/>
      <c r="AJ257" s="3"/>
      <c r="AK257" s="5"/>
      <c r="AL257" s="5"/>
      <c r="AM257" s="5"/>
      <c r="AN257" s="5"/>
      <c r="AO257" s="5"/>
    </row>
    <row r="258" spans="12:41" x14ac:dyDescent="0.2">
      <c r="L258" s="3"/>
      <c r="M258" s="5"/>
      <c r="N258" s="5"/>
      <c r="O258" s="5"/>
      <c r="P258" s="5"/>
      <c r="Q258" s="5"/>
      <c r="R258" s="5"/>
      <c r="S258" s="5"/>
      <c r="T258" s="5"/>
      <c r="U258" s="4"/>
      <c r="V258" s="4"/>
      <c r="W258" s="4"/>
      <c r="X258" s="4"/>
      <c r="Y258" s="3"/>
      <c r="Z258" s="3" t="s">
        <v>3478</v>
      </c>
      <c r="AA258" s="3"/>
      <c r="AB258" s="3" t="s">
        <v>358</v>
      </c>
      <c r="AC258" s="3" t="s">
        <v>359</v>
      </c>
      <c r="AD258" s="3" t="str">
        <f t="shared" si="22"/>
        <v>ZRR CP  03108 Échassières</v>
      </c>
      <c r="AE258" s="3"/>
      <c r="AF258" s="3"/>
      <c r="AG258" s="3"/>
      <c r="AH258" s="3"/>
      <c r="AI258" s="3"/>
      <c r="AJ258" s="3"/>
      <c r="AK258" s="5"/>
      <c r="AL258" s="5"/>
      <c r="AM258" s="5"/>
      <c r="AN258" s="5"/>
      <c r="AO258" s="5"/>
    </row>
    <row r="259" spans="12:41" x14ac:dyDescent="0.2">
      <c r="L259" s="3"/>
      <c r="M259" s="5"/>
      <c r="N259" s="5"/>
      <c r="O259" s="5"/>
      <c r="P259" s="5"/>
      <c r="Q259" s="5"/>
      <c r="R259" s="5"/>
      <c r="S259" s="5"/>
      <c r="T259" s="5"/>
      <c r="U259" s="4"/>
      <c r="V259" s="4"/>
      <c r="W259" s="4"/>
      <c r="X259" s="4"/>
      <c r="Y259" s="3"/>
      <c r="Z259" s="3" t="s">
        <v>3478</v>
      </c>
      <c r="AA259" s="3"/>
      <c r="AB259" s="3" t="s">
        <v>360</v>
      </c>
      <c r="AC259" s="3" t="s">
        <v>361</v>
      </c>
      <c r="AD259" s="3" t="str">
        <f t="shared" ref="AD259:AD322" si="23">CONCATENATE(Z259," ",AA259," ",AB259," ",AC259)</f>
        <v>ZRR CP  03109 Escurolles</v>
      </c>
      <c r="AE259" s="3"/>
      <c r="AF259" s="3"/>
      <c r="AG259" s="3"/>
      <c r="AH259" s="3"/>
      <c r="AI259" s="3"/>
      <c r="AJ259" s="3"/>
      <c r="AK259" s="5"/>
      <c r="AL259" s="5"/>
      <c r="AM259" s="5"/>
      <c r="AN259" s="5"/>
      <c r="AO259" s="5"/>
    </row>
    <row r="260" spans="12:41" x14ac:dyDescent="0.2">
      <c r="L260" s="3"/>
      <c r="M260" s="5"/>
      <c r="N260" s="5"/>
      <c r="O260" s="5"/>
      <c r="P260" s="5"/>
      <c r="Q260" s="5"/>
      <c r="R260" s="5"/>
      <c r="S260" s="5"/>
      <c r="T260" s="5"/>
      <c r="U260" s="4"/>
      <c r="V260" s="4"/>
      <c r="W260" s="4"/>
      <c r="X260" s="4"/>
      <c r="Y260" s="3"/>
      <c r="Z260" s="3" t="s">
        <v>3478</v>
      </c>
      <c r="AA260" s="3"/>
      <c r="AB260" s="3" t="s">
        <v>362</v>
      </c>
      <c r="AC260" s="3" t="s">
        <v>363</v>
      </c>
      <c r="AD260" s="3" t="str">
        <f t="shared" si="23"/>
        <v>ZRR CP  03111 Estivareilles</v>
      </c>
      <c r="AE260" s="3"/>
      <c r="AF260" s="3"/>
      <c r="AG260" s="3"/>
      <c r="AH260" s="3"/>
      <c r="AI260" s="3"/>
      <c r="AJ260" s="3"/>
      <c r="AK260" s="5"/>
      <c r="AL260" s="5"/>
      <c r="AM260" s="5"/>
      <c r="AN260" s="5"/>
      <c r="AO260" s="5"/>
    </row>
    <row r="261" spans="12:41" x14ac:dyDescent="0.2">
      <c r="L261" s="3"/>
      <c r="M261" s="5"/>
      <c r="N261" s="5"/>
      <c r="O261" s="5"/>
      <c r="P261" s="5"/>
      <c r="Q261" s="5"/>
      <c r="R261" s="5"/>
      <c r="S261" s="5"/>
      <c r="T261" s="5"/>
      <c r="U261" s="4"/>
      <c r="V261" s="4"/>
      <c r="W261" s="4"/>
      <c r="X261" s="4"/>
      <c r="Y261" s="3"/>
      <c r="Z261" s="3" t="s">
        <v>3478</v>
      </c>
      <c r="AA261" s="3"/>
      <c r="AB261" s="3" t="s">
        <v>364</v>
      </c>
      <c r="AC261" s="3" t="s">
        <v>365</v>
      </c>
      <c r="AD261" s="3" t="str">
        <f t="shared" si="23"/>
        <v>ZRR CP  03112 Étroussat</v>
      </c>
      <c r="AE261" s="3"/>
      <c r="AF261" s="3"/>
      <c r="AG261" s="3"/>
      <c r="AH261" s="3"/>
      <c r="AI261" s="3"/>
      <c r="AJ261" s="3"/>
      <c r="AK261" s="5"/>
      <c r="AL261" s="5"/>
      <c r="AM261" s="5"/>
      <c r="AN261" s="5"/>
      <c r="AO261" s="5"/>
    </row>
    <row r="262" spans="12:41" x14ac:dyDescent="0.2">
      <c r="L262" s="3"/>
      <c r="M262" s="5"/>
      <c r="N262" s="5"/>
      <c r="O262" s="5"/>
      <c r="P262" s="5"/>
      <c r="Q262" s="5"/>
      <c r="R262" s="5"/>
      <c r="S262" s="5"/>
      <c r="T262" s="5"/>
      <c r="U262" s="4"/>
      <c r="V262" s="4"/>
      <c r="W262" s="4"/>
      <c r="X262" s="4"/>
      <c r="Y262" s="3"/>
      <c r="Z262" s="3" t="s">
        <v>3478</v>
      </c>
      <c r="AA262" s="3"/>
      <c r="AB262" s="3" t="s">
        <v>366</v>
      </c>
      <c r="AC262" s="3" t="s">
        <v>367</v>
      </c>
      <c r="AD262" s="3" t="str">
        <f t="shared" si="23"/>
        <v>ZRR CP  03113 Ferrières-sur-Sichon</v>
      </c>
      <c r="AE262" s="3"/>
      <c r="AF262" s="3"/>
      <c r="AG262" s="3"/>
      <c r="AH262" s="3"/>
      <c r="AI262" s="3"/>
      <c r="AJ262" s="3"/>
      <c r="AK262" s="5"/>
      <c r="AL262" s="5"/>
      <c r="AM262" s="5"/>
      <c r="AN262" s="5"/>
      <c r="AO262" s="5"/>
    </row>
    <row r="263" spans="12:41" x14ac:dyDescent="0.2">
      <c r="L263" s="3"/>
      <c r="M263" s="5"/>
      <c r="N263" s="5"/>
      <c r="O263" s="5"/>
      <c r="P263" s="5"/>
      <c r="Q263" s="5"/>
      <c r="R263" s="5"/>
      <c r="S263" s="5"/>
      <c r="T263" s="5"/>
      <c r="U263" s="4"/>
      <c r="V263" s="4"/>
      <c r="W263" s="4"/>
      <c r="X263" s="4"/>
      <c r="Y263" s="3"/>
      <c r="Z263" s="3" t="s">
        <v>3478</v>
      </c>
      <c r="AA263" s="3"/>
      <c r="AB263" s="3" t="s">
        <v>368</v>
      </c>
      <c r="AC263" s="3" t="s">
        <v>369</v>
      </c>
      <c r="AD263" s="3" t="str">
        <f t="shared" si="23"/>
        <v>ZRR CP  03114 La Ferté-Hauterive</v>
      </c>
      <c r="AE263" s="3"/>
      <c r="AF263" s="3"/>
      <c r="AG263" s="3"/>
      <c r="AH263" s="3"/>
      <c r="AI263" s="3"/>
      <c r="AJ263" s="3"/>
      <c r="AK263" s="5"/>
      <c r="AL263" s="5"/>
      <c r="AM263" s="5"/>
      <c r="AN263" s="5"/>
      <c r="AO263" s="5"/>
    </row>
    <row r="264" spans="12:41" x14ac:dyDescent="0.2">
      <c r="L264" s="3"/>
      <c r="M264" s="5"/>
      <c r="N264" s="5"/>
      <c r="O264" s="5"/>
      <c r="P264" s="5"/>
      <c r="Q264" s="5"/>
      <c r="R264" s="5"/>
      <c r="S264" s="5"/>
      <c r="T264" s="5"/>
      <c r="U264" s="4"/>
      <c r="V264" s="4"/>
      <c r="W264" s="4"/>
      <c r="X264" s="4"/>
      <c r="Y264" s="3"/>
      <c r="Z264" s="3" t="s">
        <v>3478</v>
      </c>
      <c r="AA264" s="3"/>
      <c r="AB264" s="3" t="s">
        <v>370</v>
      </c>
      <c r="AC264" s="3" t="s">
        <v>371</v>
      </c>
      <c r="AD264" s="3" t="str">
        <f t="shared" si="23"/>
        <v>ZRR CP  03115 Fleuriel</v>
      </c>
      <c r="AE264" s="3"/>
      <c r="AF264" s="3"/>
      <c r="AG264" s="3"/>
      <c r="AH264" s="3"/>
      <c r="AI264" s="3"/>
      <c r="AJ264" s="3"/>
      <c r="AK264" s="5"/>
      <c r="AL264" s="5"/>
      <c r="AM264" s="5"/>
      <c r="AN264" s="5"/>
      <c r="AO264" s="5"/>
    </row>
    <row r="265" spans="12:41" x14ac:dyDescent="0.2">
      <c r="L265" s="3"/>
      <c r="M265" s="5"/>
      <c r="N265" s="5"/>
      <c r="O265" s="5"/>
      <c r="P265" s="5"/>
      <c r="Q265" s="5"/>
      <c r="R265" s="5"/>
      <c r="S265" s="5"/>
      <c r="T265" s="5"/>
      <c r="U265" s="4"/>
      <c r="V265" s="4"/>
      <c r="W265" s="4"/>
      <c r="X265" s="4"/>
      <c r="Y265" s="3"/>
      <c r="Z265" s="3" t="s">
        <v>3478</v>
      </c>
      <c r="AA265" s="3"/>
      <c r="AB265" s="3" t="s">
        <v>372</v>
      </c>
      <c r="AC265" s="3" t="s">
        <v>373</v>
      </c>
      <c r="AD265" s="3" t="str">
        <f t="shared" si="23"/>
        <v>ZRR CP  03116 Fourilles</v>
      </c>
      <c r="AE265" s="3"/>
      <c r="AF265" s="3"/>
      <c r="AG265" s="3"/>
      <c r="AH265" s="3"/>
      <c r="AI265" s="3"/>
      <c r="AJ265" s="3"/>
      <c r="AK265" s="5"/>
      <c r="AL265" s="5"/>
      <c r="AM265" s="5"/>
      <c r="AN265" s="5"/>
      <c r="AO265" s="5"/>
    </row>
    <row r="266" spans="12:41" x14ac:dyDescent="0.2">
      <c r="L266" s="3"/>
      <c r="M266" s="5"/>
      <c r="N266" s="5"/>
      <c r="O266" s="5"/>
      <c r="P266" s="5"/>
      <c r="Q266" s="5"/>
      <c r="R266" s="5"/>
      <c r="S266" s="5"/>
      <c r="T266" s="5"/>
      <c r="U266" s="4"/>
      <c r="V266" s="4"/>
      <c r="W266" s="4"/>
      <c r="X266" s="4"/>
      <c r="Y266" s="3"/>
      <c r="Z266" s="3" t="s">
        <v>3478</v>
      </c>
      <c r="AA266" s="3"/>
      <c r="AB266" s="3" t="s">
        <v>374</v>
      </c>
      <c r="AC266" s="3" t="s">
        <v>375</v>
      </c>
      <c r="AD266" s="3" t="str">
        <f t="shared" si="23"/>
        <v>ZRR CP  03117 Franchesse</v>
      </c>
      <c r="AE266" s="3"/>
      <c r="AF266" s="3"/>
      <c r="AG266" s="3"/>
      <c r="AH266" s="3"/>
      <c r="AI266" s="3"/>
      <c r="AJ266" s="3"/>
      <c r="AK266" s="5"/>
      <c r="AL266" s="5"/>
      <c r="AM266" s="5"/>
      <c r="AN266" s="5"/>
      <c r="AO266" s="5"/>
    </row>
    <row r="267" spans="12:41" x14ac:dyDescent="0.2">
      <c r="L267" s="3"/>
      <c r="M267" s="5"/>
      <c r="N267" s="5"/>
      <c r="O267" s="5"/>
      <c r="P267" s="5"/>
      <c r="Q267" s="5"/>
      <c r="R267" s="5"/>
      <c r="S267" s="5"/>
      <c r="T267" s="5"/>
      <c r="U267" s="4"/>
      <c r="V267" s="4"/>
      <c r="W267" s="4"/>
      <c r="X267" s="4"/>
      <c r="Y267" s="3"/>
      <c r="Z267" s="3" t="s">
        <v>3478</v>
      </c>
      <c r="AA267" s="3"/>
      <c r="AB267" s="3" t="s">
        <v>376</v>
      </c>
      <c r="AC267" s="3" t="s">
        <v>377</v>
      </c>
      <c r="AD267" s="3" t="str">
        <f t="shared" si="23"/>
        <v>ZRR CP  03118 Gannat</v>
      </c>
      <c r="AE267" s="3"/>
      <c r="AF267" s="3"/>
      <c r="AG267" s="3"/>
      <c r="AH267" s="3"/>
      <c r="AI267" s="3"/>
      <c r="AJ267" s="3"/>
      <c r="AK267" s="5"/>
      <c r="AL267" s="5"/>
      <c r="AM267" s="5"/>
      <c r="AN267" s="5"/>
      <c r="AO267" s="5"/>
    </row>
    <row r="268" spans="12:41" x14ac:dyDescent="0.2">
      <c r="L268" s="3"/>
      <c r="M268" s="5"/>
      <c r="N268" s="5"/>
      <c r="O268" s="5"/>
      <c r="P268" s="5"/>
      <c r="Q268" s="5"/>
      <c r="R268" s="5"/>
      <c r="S268" s="5"/>
      <c r="T268" s="5"/>
      <c r="U268" s="4"/>
      <c r="V268" s="4"/>
      <c r="W268" s="4"/>
      <c r="X268" s="4"/>
      <c r="Y268" s="3"/>
      <c r="Z268" s="3" t="s">
        <v>3478</v>
      </c>
      <c r="AA268" s="3"/>
      <c r="AB268" s="3" t="s">
        <v>378</v>
      </c>
      <c r="AC268" s="3" t="s">
        <v>379</v>
      </c>
      <c r="AD268" s="3" t="str">
        <f t="shared" si="23"/>
        <v>ZRR CP  03119 Gannay-sur-Loire</v>
      </c>
      <c r="AE268" s="3"/>
      <c r="AF268" s="3"/>
      <c r="AG268" s="3"/>
      <c r="AH268" s="3"/>
      <c r="AI268" s="3"/>
      <c r="AJ268" s="3"/>
      <c r="AK268" s="5"/>
      <c r="AL268" s="5"/>
      <c r="AM268" s="5"/>
      <c r="AN268" s="5"/>
      <c r="AO268" s="5"/>
    </row>
    <row r="269" spans="12:41" x14ac:dyDescent="0.2">
      <c r="L269" s="3"/>
      <c r="M269" s="5"/>
      <c r="N269" s="5"/>
      <c r="O269" s="5"/>
      <c r="P269" s="5"/>
      <c r="Q269" s="5"/>
      <c r="R269" s="5"/>
      <c r="S269" s="5"/>
      <c r="T269" s="5"/>
      <c r="U269" s="4"/>
      <c r="V269" s="4"/>
      <c r="W269" s="4"/>
      <c r="X269" s="4"/>
      <c r="Y269" s="3"/>
      <c r="Z269" s="3" t="s">
        <v>3478</v>
      </c>
      <c r="AA269" s="3"/>
      <c r="AB269" s="3" t="s">
        <v>380</v>
      </c>
      <c r="AC269" s="3" t="s">
        <v>381</v>
      </c>
      <c r="AD269" s="3" t="str">
        <f t="shared" si="23"/>
        <v>ZRR CP  03120 Garnat-sur-Engièvre</v>
      </c>
      <c r="AE269" s="3"/>
      <c r="AF269" s="3"/>
      <c r="AG269" s="3"/>
      <c r="AH269" s="3"/>
      <c r="AI269" s="3"/>
      <c r="AJ269" s="3"/>
      <c r="AK269" s="5"/>
      <c r="AL269" s="5"/>
      <c r="AM269" s="5"/>
      <c r="AN269" s="5"/>
      <c r="AO269" s="5"/>
    </row>
    <row r="270" spans="12:41" x14ac:dyDescent="0.2">
      <c r="L270" s="3"/>
      <c r="M270" s="5"/>
      <c r="N270" s="5"/>
      <c r="O270" s="5"/>
      <c r="P270" s="5"/>
      <c r="Q270" s="5"/>
      <c r="R270" s="5"/>
      <c r="S270" s="5"/>
      <c r="T270" s="5"/>
      <c r="U270" s="4"/>
      <c r="V270" s="4"/>
      <c r="W270" s="4"/>
      <c r="X270" s="4"/>
      <c r="Y270" s="3"/>
      <c r="Z270" s="3" t="s">
        <v>3478</v>
      </c>
      <c r="AA270" s="3"/>
      <c r="AB270" s="3" t="s">
        <v>382</v>
      </c>
      <c r="AC270" s="3" t="s">
        <v>383</v>
      </c>
      <c r="AD270" s="3" t="str">
        <f t="shared" si="23"/>
        <v>ZRR CP  03121 Gennetines</v>
      </c>
      <c r="AE270" s="3"/>
      <c r="AF270" s="3"/>
      <c r="AG270" s="3"/>
      <c r="AH270" s="3"/>
      <c r="AI270" s="3"/>
      <c r="AJ270" s="3"/>
      <c r="AK270" s="5"/>
      <c r="AL270" s="5"/>
      <c r="AM270" s="5"/>
      <c r="AN270" s="5"/>
      <c r="AO270" s="5"/>
    </row>
    <row r="271" spans="12:41" x14ac:dyDescent="0.2">
      <c r="L271" s="3"/>
      <c r="M271" s="5"/>
      <c r="N271" s="5"/>
      <c r="O271" s="5"/>
      <c r="P271" s="5"/>
      <c r="Q271" s="5"/>
      <c r="R271" s="5"/>
      <c r="S271" s="5"/>
      <c r="T271" s="5"/>
      <c r="U271" s="4"/>
      <c r="V271" s="4"/>
      <c r="W271" s="4"/>
      <c r="X271" s="4"/>
      <c r="Y271" s="3"/>
      <c r="Z271" s="3" t="s">
        <v>3478</v>
      </c>
      <c r="AA271" s="3"/>
      <c r="AB271" s="3" t="s">
        <v>384</v>
      </c>
      <c r="AC271" s="3" t="s">
        <v>385</v>
      </c>
      <c r="AD271" s="3" t="str">
        <f t="shared" si="23"/>
        <v>ZRR CP  03122 Gipcy</v>
      </c>
      <c r="AE271" s="3"/>
      <c r="AF271" s="3"/>
      <c r="AG271" s="3"/>
      <c r="AH271" s="3"/>
      <c r="AI271" s="3"/>
      <c r="AJ271" s="3"/>
      <c r="AK271" s="5"/>
      <c r="AL271" s="5"/>
      <c r="AM271" s="5"/>
      <c r="AN271" s="5"/>
      <c r="AO271" s="5"/>
    </row>
    <row r="272" spans="12:41" x14ac:dyDescent="0.2">
      <c r="L272" s="3"/>
      <c r="M272" s="5"/>
      <c r="N272" s="5"/>
      <c r="O272" s="5"/>
      <c r="P272" s="5"/>
      <c r="Q272" s="5"/>
      <c r="R272" s="5"/>
      <c r="S272" s="5"/>
      <c r="T272" s="5"/>
      <c r="U272" s="4"/>
      <c r="V272" s="4"/>
      <c r="W272" s="4"/>
      <c r="X272" s="4"/>
      <c r="Y272" s="3"/>
      <c r="Z272" s="3" t="s">
        <v>3478</v>
      </c>
      <c r="AA272" s="3"/>
      <c r="AB272" s="3" t="s">
        <v>386</v>
      </c>
      <c r="AC272" s="3" t="s">
        <v>387</v>
      </c>
      <c r="AD272" s="3" t="str">
        <f t="shared" si="23"/>
        <v>ZRR CP  03124 Gouise</v>
      </c>
      <c r="AE272" s="3"/>
      <c r="AF272" s="3"/>
      <c r="AG272" s="3"/>
      <c r="AH272" s="3"/>
      <c r="AI272" s="3"/>
      <c r="AJ272" s="3"/>
      <c r="AK272" s="5"/>
      <c r="AL272" s="5"/>
      <c r="AM272" s="5"/>
      <c r="AN272" s="5"/>
      <c r="AO272" s="5"/>
    </row>
    <row r="273" spans="12:41" x14ac:dyDescent="0.2">
      <c r="L273" s="3"/>
      <c r="M273" s="5"/>
      <c r="N273" s="5"/>
      <c r="O273" s="5"/>
      <c r="P273" s="5"/>
      <c r="Q273" s="5"/>
      <c r="R273" s="5"/>
      <c r="S273" s="5"/>
      <c r="T273" s="5"/>
      <c r="U273" s="4"/>
      <c r="V273" s="4"/>
      <c r="W273" s="4"/>
      <c r="X273" s="4"/>
      <c r="Y273" s="3"/>
      <c r="Z273" s="3" t="s">
        <v>3478</v>
      </c>
      <c r="AA273" s="3"/>
      <c r="AB273" s="3" t="s">
        <v>388</v>
      </c>
      <c r="AC273" s="3" t="s">
        <v>389</v>
      </c>
      <c r="AD273" s="3" t="str">
        <f t="shared" si="23"/>
        <v>ZRR CP  03125 La Guillermie</v>
      </c>
      <c r="AE273" s="3"/>
      <c r="AF273" s="3"/>
      <c r="AG273" s="3"/>
      <c r="AH273" s="3"/>
      <c r="AI273" s="3"/>
      <c r="AJ273" s="3"/>
      <c r="AK273" s="5"/>
      <c r="AL273" s="5"/>
      <c r="AM273" s="5"/>
      <c r="AN273" s="5"/>
      <c r="AO273" s="5"/>
    </row>
    <row r="274" spans="12:41" x14ac:dyDescent="0.2">
      <c r="L274" s="3"/>
      <c r="M274" s="5"/>
      <c r="N274" s="5"/>
      <c r="O274" s="5"/>
      <c r="P274" s="5"/>
      <c r="Q274" s="5"/>
      <c r="R274" s="5"/>
      <c r="S274" s="5"/>
      <c r="T274" s="5"/>
      <c r="U274" s="4"/>
      <c r="V274" s="4"/>
      <c r="W274" s="4"/>
      <c r="X274" s="4"/>
      <c r="Y274" s="3"/>
      <c r="Z274" s="3" t="s">
        <v>3478</v>
      </c>
      <c r="AA274" s="3"/>
      <c r="AB274" s="3" t="s">
        <v>390</v>
      </c>
      <c r="AC274" s="3" t="s">
        <v>391</v>
      </c>
      <c r="AD274" s="3" t="str">
        <f t="shared" si="23"/>
        <v>ZRR CP  03127 Hérisson</v>
      </c>
      <c r="AE274" s="3"/>
      <c r="AF274" s="3"/>
      <c r="AG274" s="3"/>
      <c r="AH274" s="3"/>
      <c r="AI274" s="3"/>
      <c r="AJ274" s="3"/>
      <c r="AK274" s="5"/>
      <c r="AL274" s="5"/>
      <c r="AM274" s="5"/>
      <c r="AN274" s="5"/>
      <c r="AO274" s="5"/>
    </row>
    <row r="275" spans="12:41" x14ac:dyDescent="0.2">
      <c r="L275" s="3"/>
      <c r="M275" s="5"/>
      <c r="N275" s="5"/>
      <c r="O275" s="5"/>
      <c r="P275" s="5"/>
      <c r="Q275" s="5"/>
      <c r="R275" s="5"/>
      <c r="S275" s="5"/>
      <c r="T275" s="5"/>
      <c r="U275" s="4"/>
      <c r="V275" s="4"/>
      <c r="W275" s="4"/>
      <c r="X275" s="4"/>
      <c r="Y275" s="3"/>
      <c r="Z275" s="3" t="s">
        <v>3478</v>
      </c>
      <c r="AA275" s="3"/>
      <c r="AB275" s="3" t="s">
        <v>392</v>
      </c>
      <c r="AC275" s="3" t="s">
        <v>393</v>
      </c>
      <c r="AD275" s="3" t="str">
        <f t="shared" si="23"/>
        <v>ZRR CP  03128 Huriel</v>
      </c>
      <c r="AE275" s="3"/>
      <c r="AF275" s="3"/>
      <c r="AG275" s="3"/>
      <c r="AH275" s="3"/>
      <c r="AI275" s="3"/>
      <c r="AJ275" s="3"/>
      <c r="AK275" s="5"/>
      <c r="AL275" s="5"/>
      <c r="AM275" s="5"/>
      <c r="AN275" s="5"/>
      <c r="AO275" s="5"/>
    </row>
    <row r="276" spans="12:41" x14ac:dyDescent="0.2">
      <c r="L276" s="3"/>
      <c r="M276" s="5"/>
      <c r="N276" s="5"/>
      <c r="O276" s="5"/>
      <c r="P276" s="5"/>
      <c r="Q276" s="5"/>
      <c r="R276" s="5"/>
      <c r="S276" s="5"/>
      <c r="T276" s="5"/>
      <c r="U276" s="4"/>
      <c r="V276" s="4"/>
      <c r="W276" s="4"/>
      <c r="X276" s="4"/>
      <c r="Y276" s="3"/>
      <c r="Z276" s="3" t="s">
        <v>3478</v>
      </c>
      <c r="AA276" s="3"/>
      <c r="AB276" s="3" t="s">
        <v>394</v>
      </c>
      <c r="AC276" s="3" t="s">
        <v>395</v>
      </c>
      <c r="AD276" s="3" t="str">
        <f t="shared" si="23"/>
        <v>ZRR CP  03129 Hyds</v>
      </c>
      <c r="AE276" s="3"/>
      <c r="AF276" s="3"/>
      <c r="AG276" s="3"/>
      <c r="AH276" s="3"/>
      <c r="AI276" s="3"/>
      <c r="AJ276" s="3"/>
      <c r="AK276" s="5"/>
      <c r="AL276" s="5"/>
      <c r="AM276" s="5"/>
      <c r="AN276" s="5"/>
      <c r="AO276" s="5"/>
    </row>
    <row r="277" spans="12:41" x14ac:dyDescent="0.2">
      <c r="L277" s="3"/>
      <c r="M277" s="5"/>
      <c r="N277" s="5"/>
      <c r="O277" s="5"/>
      <c r="P277" s="5"/>
      <c r="Q277" s="5"/>
      <c r="R277" s="5"/>
      <c r="S277" s="5"/>
      <c r="T277" s="5"/>
      <c r="U277" s="4"/>
      <c r="V277" s="4"/>
      <c r="W277" s="4"/>
      <c r="X277" s="4"/>
      <c r="Y277" s="3"/>
      <c r="Z277" s="3" t="s">
        <v>3478</v>
      </c>
      <c r="AA277" s="3"/>
      <c r="AB277" s="3" t="s">
        <v>396</v>
      </c>
      <c r="AC277" s="3" t="s">
        <v>397</v>
      </c>
      <c r="AD277" s="3" t="str">
        <f t="shared" si="23"/>
        <v>ZRR CP  03130 Isle-et-Bardais</v>
      </c>
      <c r="AE277" s="3"/>
      <c r="AF277" s="3"/>
      <c r="AG277" s="3"/>
      <c r="AH277" s="3"/>
      <c r="AI277" s="3"/>
      <c r="AJ277" s="3"/>
      <c r="AK277" s="5"/>
      <c r="AL277" s="5"/>
      <c r="AM277" s="5"/>
      <c r="AN277" s="5"/>
      <c r="AO277" s="5"/>
    </row>
    <row r="278" spans="12:41" x14ac:dyDescent="0.2">
      <c r="L278" s="3"/>
      <c r="M278" s="5"/>
      <c r="N278" s="5"/>
      <c r="O278" s="5"/>
      <c r="P278" s="5"/>
      <c r="Q278" s="5"/>
      <c r="R278" s="5"/>
      <c r="S278" s="5"/>
      <c r="T278" s="5"/>
      <c r="U278" s="4"/>
      <c r="V278" s="4"/>
      <c r="W278" s="4"/>
      <c r="X278" s="4"/>
      <c r="Y278" s="3"/>
      <c r="Z278" s="3" t="s">
        <v>3478</v>
      </c>
      <c r="AA278" s="3"/>
      <c r="AB278" s="3" t="s">
        <v>398</v>
      </c>
      <c r="AC278" s="3" t="s">
        <v>399</v>
      </c>
      <c r="AD278" s="3" t="str">
        <f t="shared" si="23"/>
        <v>ZRR CP  03131 Isserpent</v>
      </c>
      <c r="AE278" s="3"/>
      <c r="AF278" s="3"/>
      <c r="AG278" s="3"/>
      <c r="AH278" s="3"/>
      <c r="AI278" s="3"/>
      <c r="AJ278" s="3"/>
      <c r="AK278" s="5"/>
      <c r="AL278" s="5"/>
      <c r="AM278" s="5"/>
      <c r="AN278" s="5"/>
      <c r="AO278" s="5"/>
    </row>
    <row r="279" spans="12:41" x14ac:dyDescent="0.2">
      <c r="L279" s="3"/>
      <c r="M279" s="5"/>
      <c r="N279" s="5"/>
      <c r="O279" s="5"/>
      <c r="P279" s="5"/>
      <c r="Q279" s="5"/>
      <c r="R279" s="5"/>
      <c r="S279" s="5"/>
      <c r="T279" s="5"/>
      <c r="U279" s="4"/>
      <c r="V279" s="4"/>
      <c r="W279" s="4"/>
      <c r="X279" s="4"/>
      <c r="Y279" s="3"/>
      <c r="Z279" s="3" t="s">
        <v>3478</v>
      </c>
      <c r="AA279" s="3"/>
      <c r="AB279" s="3" t="s">
        <v>400</v>
      </c>
      <c r="AC279" s="3" t="s">
        <v>401</v>
      </c>
      <c r="AD279" s="3" t="str">
        <f t="shared" si="23"/>
        <v>ZRR CP  03132 Jaligny-sur-Besbre</v>
      </c>
      <c r="AE279" s="3"/>
      <c r="AF279" s="3"/>
      <c r="AG279" s="3"/>
      <c r="AH279" s="3"/>
      <c r="AI279" s="3"/>
      <c r="AJ279" s="3"/>
      <c r="AK279" s="5"/>
      <c r="AL279" s="5"/>
      <c r="AM279" s="5"/>
      <c r="AN279" s="5"/>
      <c r="AO279" s="5"/>
    </row>
    <row r="280" spans="12:41" x14ac:dyDescent="0.2">
      <c r="L280" s="3"/>
      <c r="M280" s="5"/>
      <c r="N280" s="5"/>
      <c r="O280" s="5"/>
      <c r="P280" s="5"/>
      <c r="Q280" s="5"/>
      <c r="R280" s="5"/>
      <c r="S280" s="5"/>
      <c r="T280" s="5"/>
      <c r="U280" s="4"/>
      <c r="V280" s="4"/>
      <c r="W280" s="4"/>
      <c r="X280" s="4"/>
      <c r="Y280" s="3"/>
      <c r="Z280" s="3" t="s">
        <v>3478</v>
      </c>
      <c r="AA280" s="3"/>
      <c r="AB280" s="3" t="s">
        <v>402</v>
      </c>
      <c r="AC280" s="3" t="s">
        <v>403</v>
      </c>
      <c r="AD280" s="3" t="str">
        <f t="shared" si="23"/>
        <v>ZRR CP  03133 Jenzat</v>
      </c>
      <c r="AE280" s="3"/>
      <c r="AF280" s="3"/>
      <c r="AG280" s="3"/>
      <c r="AH280" s="3"/>
      <c r="AI280" s="3"/>
      <c r="AJ280" s="3"/>
      <c r="AK280" s="5"/>
      <c r="AL280" s="5"/>
      <c r="AM280" s="5"/>
      <c r="AN280" s="5"/>
      <c r="AO280" s="5"/>
    </row>
    <row r="281" spans="12:41" x14ac:dyDescent="0.2">
      <c r="L281" s="3"/>
      <c r="M281" s="5"/>
      <c r="N281" s="5"/>
      <c r="O281" s="5"/>
      <c r="P281" s="5"/>
      <c r="Q281" s="5"/>
      <c r="R281" s="5"/>
      <c r="S281" s="5"/>
      <c r="T281" s="5"/>
      <c r="U281" s="4"/>
      <c r="V281" s="4"/>
      <c r="W281" s="4"/>
      <c r="X281" s="4"/>
      <c r="Y281" s="3"/>
      <c r="Z281" s="3" t="s">
        <v>3478</v>
      </c>
      <c r="AA281" s="3"/>
      <c r="AB281" s="3" t="s">
        <v>404</v>
      </c>
      <c r="AC281" s="3" t="s">
        <v>405</v>
      </c>
      <c r="AD281" s="3" t="str">
        <f t="shared" si="23"/>
        <v>ZRR CP  03134 Laféline</v>
      </c>
      <c r="AE281" s="3"/>
      <c r="AF281" s="3"/>
      <c r="AG281" s="3"/>
      <c r="AH281" s="3"/>
      <c r="AI281" s="3"/>
      <c r="AJ281" s="3"/>
      <c r="AK281" s="5"/>
      <c r="AL281" s="5"/>
      <c r="AM281" s="5"/>
      <c r="AN281" s="5"/>
      <c r="AO281" s="5"/>
    </row>
    <row r="282" spans="12:41" x14ac:dyDescent="0.2">
      <c r="L282" s="3"/>
      <c r="M282" s="5"/>
      <c r="N282" s="5"/>
      <c r="O282" s="5"/>
      <c r="P282" s="5"/>
      <c r="Q282" s="5"/>
      <c r="R282" s="5"/>
      <c r="S282" s="5"/>
      <c r="T282" s="5"/>
      <c r="U282" s="4"/>
      <c r="V282" s="4"/>
      <c r="W282" s="4"/>
      <c r="X282" s="4"/>
      <c r="Y282" s="3"/>
      <c r="Z282" s="3" t="s">
        <v>3478</v>
      </c>
      <c r="AA282" s="3"/>
      <c r="AB282" s="3" t="s">
        <v>406</v>
      </c>
      <c r="AC282" s="3" t="s">
        <v>407</v>
      </c>
      <c r="AD282" s="3" t="str">
        <f t="shared" si="23"/>
        <v>ZRR CP  03135 Lalizolle</v>
      </c>
      <c r="AE282" s="3"/>
      <c r="AF282" s="3"/>
      <c r="AG282" s="3"/>
      <c r="AH282" s="3"/>
      <c r="AI282" s="3"/>
      <c r="AJ282" s="3"/>
      <c r="AK282" s="5"/>
      <c r="AL282" s="5"/>
      <c r="AM282" s="5"/>
      <c r="AN282" s="5"/>
      <c r="AO282" s="5"/>
    </row>
    <row r="283" spans="12:41" x14ac:dyDescent="0.2">
      <c r="L283" s="3"/>
      <c r="M283" s="5"/>
      <c r="N283" s="5"/>
      <c r="O283" s="5"/>
      <c r="P283" s="5"/>
      <c r="Q283" s="5"/>
      <c r="R283" s="5"/>
      <c r="S283" s="5"/>
      <c r="T283" s="5"/>
      <c r="U283" s="4"/>
      <c r="V283" s="4"/>
      <c r="W283" s="4"/>
      <c r="X283" s="4"/>
      <c r="Y283" s="3"/>
      <c r="Z283" s="3" t="s">
        <v>3478</v>
      </c>
      <c r="AA283" s="3"/>
      <c r="AB283" s="3" t="s">
        <v>408</v>
      </c>
      <c r="AC283" s="3" t="s">
        <v>409</v>
      </c>
      <c r="AD283" s="3" t="str">
        <f t="shared" si="23"/>
        <v>ZRR CP  03137 Langy</v>
      </c>
      <c r="AE283" s="3"/>
      <c r="AF283" s="3"/>
      <c r="AG283" s="3"/>
      <c r="AH283" s="3"/>
      <c r="AI283" s="3"/>
      <c r="AJ283" s="3"/>
      <c r="AK283" s="5"/>
      <c r="AL283" s="5"/>
      <c r="AM283" s="5"/>
      <c r="AN283" s="5"/>
      <c r="AO283" s="5"/>
    </row>
    <row r="284" spans="12:41" x14ac:dyDescent="0.2">
      <c r="L284" s="3"/>
      <c r="M284" s="5"/>
      <c r="N284" s="5"/>
      <c r="O284" s="5"/>
      <c r="P284" s="5"/>
      <c r="Q284" s="5"/>
      <c r="R284" s="5"/>
      <c r="S284" s="5"/>
      <c r="T284" s="5"/>
      <c r="U284" s="4"/>
      <c r="V284" s="4"/>
      <c r="W284" s="4"/>
      <c r="X284" s="4"/>
      <c r="Y284" s="3"/>
      <c r="Z284" s="3" t="s">
        <v>3478</v>
      </c>
      <c r="AA284" s="3"/>
      <c r="AB284" s="3" t="s">
        <v>410</v>
      </c>
      <c r="AC284" s="3" t="s">
        <v>411</v>
      </c>
      <c r="AD284" s="3" t="str">
        <f t="shared" si="23"/>
        <v>ZRR CP  03138 Lapalisse</v>
      </c>
      <c r="AE284" s="3"/>
      <c r="AF284" s="3"/>
      <c r="AG284" s="3"/>
      <c r="AH284" s="3"/>
      <c r="AI284" s="3"/>
      <c r="AJ284" s="3"/>
      <c r="AK284" s="5"/>
      <c r="AL284" s="5"/>
      <c r="AM284" s="5"/>
      <c r="AN284" s="5"/>
      <c r="AO284" s="5"/>
    </row>
    <row r="285" spans="12:41" x14ac:dyDescent="0.2">
      <c r="L285" s="3"/>
      <c r="M285" s="5"/>
      <c r="N285" s="5"/>
      <c r="O285" s="5"/>
      <c r="P285" s="5"/>
      <c r="Q285" s="5"/>
      <c r="R285" s="5"/>
      <c r="S285" s="5"/>
      <c r="T285" s="5"/>
      <c r="U285" s="4"/>
      <c r="V285" s="4"/>
      <c r="W285" s="4"/>
      <c r="X285" s="4"/>
      <c r="Y285" s="3"/>
      <c r="Z285" s="3" t="s">
        <v>3478</v>
      </c>
      <c r="AA285" s="3"/>
      <c r="AB285" s="3" t="s">
        <v>412</v>
      </c>
      <c r="AC285" s="3" t="s">
        <v>413</v>
      </c>
      <c r="AD285" s="3" t="str">
        <f t="shared" si="23"/>
        <v>ZRR CP  03139 Laprugne</v>
      </c>
      <c r="AE285" s="3"/>
      <c r="AF285" s="3"/>
      <c r="AG285" s="3"/>
      <c r="AH285" s="3"/>
      <c r="AI285" s="3"/>
      <c r="AJ285" s="3"/>
      <c r="AK285" s="5"/>
      <c r="AL285" s="5"/>
      <c r="AM285" s="5"/>
      <c r="AN285" s="5"/>
      <c r="AO285" s="5"/>
    </row>
    <row r="286" spans="12:41" x14ac:dyDescent="0.2">
      <c r="L286" s="3"/>
      <c r="M286" s="5"/>
      <c r="N286" s="5"/>
      <c r="O286" s="5"/>
      <c r="P286" s="5"/>
      <c r="Q286" s="5"/>
      <c r="R286" s="5"/>
      <c r="S286" s="5"/>
      <c r="T286" s="5"/>
      <c r="U286" s="4"/>
      <c r="V286" s="4"/>
      <c r="W286" s="4"/>
      <c r="X286" s="4"/>
      <c r="Y286" s="3"/>
      <c r="Z286" s="3" t="s">
        <v>3478</v>
      </c>
      <c r="AA286" s="3"/>
      <c r="AB286" s="3" t="s">
        <v>414</v>
      </c>
      <c r="AC286" s="3" t="s">
        <v>415</v>
      </c>
      <c r="AD286" s="3" t="str">
        <f t="shared" si="23"/>
        <v>ZRR CP  03141 Lavoine</v>
      </c>
      <c r="AE286" s="3"/>
      <c r="AF286" s="3"/>
      <c r="AG286" s="3"/>
      <c r="AH286" s="3"/>
      <c r="AI286" s="3"/>
      <c r="AJ286" s="3"/>
      <c r="AK286" s="5"/>
      <c r="AL286" s="5"/>
      <c r="AM286" s="5"/>
      <c r="AN286" s="5"/>
      <c r="AO286" s="5"/>
    </row>
    <row r="287" spans="12:41" x14ac:dyDescent="0.2">
      <c r="L287" s="3"/>
      <c r="M287" s="5"/>
      <c r="N287" s="5"/>
      <c r="O287" s="5"/>
      <c r="P287" s="5"/>
      <c r="Q287" s="5"/>
      <c r="R287" s="5"/>
      <c r="S287" s="5"/>
      <c r="T287" s="5"/>
      <c r="U287" s="4"/>
      <c r="V287" s="4"/>
      <c r="W287" s="4"/>
      <c r="X287" s="4"/>
      <c r="Y287" s="3"/>
      <c r="Z287" s="3" t="s">
        <v>3478</v>
      </c>
      <c r="AA287" s="3"/>
      <c r="AB287" s="3" t="s">
        <v>416</v>
      </c>
      <c r="AC287" s="3" t="s">
        <v>417</v>
      </c>
      <c r="AD287" s="3" t="str">
        <f t="shared" si="23"/>
        <v>ZRR CP  03142 Lenax</v>
      </c>
      <c r="AE287" s="3"/>
      <c r="AF287" s="3"/>
      <c r="AG287" s="3"/>
      <c r="AH287" s="3"/>
      <c r="AI287" s="3"/>
      <c r="AJ287" s="3"/>
      <c r="AK287" s="5"/>
      <c r="AL287" s="5"/>
      <c r="AM287" s="5"/>
      <c r="AN287" s="5"/>
      <c r="AO287" s="5"/>
    </row>
    <row r="288" spans="12:41" x14ac:dyDescent="0.2">
      <c r="L288" s="3"/>
      <c r="M288" s="5"/>
      <c r="N288" s="5"/>
      <c r="O288" s="5"/>
      <c r="P288" s="5"/>
      <c r="Q288" s="5"/>
      <c r="R288" s="5"/>
      <c r="S288" s="5"/>
      <c r="T288" s="5"/>
      <c r="U288" s="4"/>
      <c r="V288" s="4"/>
      <c r="W288" s="4"/>
      <c r="X288" s="4"/>
      <c r="Y288" s="3"/>
      <c r="Z288" s="3" t="s">
        <v>3478</v>
      </c>
      <c r="AA288" s="3"/>
      <c r="AB288" s="3" t="s">
        <v>418</v>
      </c>
      <c r="AC288" s="3" t="s">
        <v>419</v>
      </c>
      <c r="AD288" s="3" t="str">
        <f t="shared" si="23"/>
        <v>ZRR CP  03143 Lételon</v>
      </c>
      <c r="AE288" s="3"/>
      <c r="AF288" s="3"/>
      <c r="AG288" s="3"/>
      <c r="AH288" s="3"/>
      <c r="AI288" s="3"/>
      <c r="AJ288" s="3"/>
      <c r="AK288" s="5"/>
      <c r="AL288" s="5"/>
      <c r="AM288" s="5"/>
      <c r="AN288" s="5"/>
      <c r="AO288" s="5"/>
    </row>
    <row r="289" spans="12:41" x14ac:dyDescent="0.2">
      <c r="L289" s="3"/>
      <c r="M289" s="5"/>
      <c r="N289" s="5"/>
      <c r="O289" s="5"/>
      <c r="P289" s="5"/>
      <c r="Q289" s="5"/>
      <c r="R289" s="5"/>
      <c r="S289" s="5"/>
      <c r="T289" s="5"/>
      <c r="U289" s="4"/>
      <c r="V289" s="4"/>
      <c r="W289" s="4"/>
      <c r="X289" s="4"/>
      <c r="Y289" s="3"/>
      <c r="Z289" s="3" t="s">
        <v>3478</v>
      </c>
      <c r="AA289" s="3"/>
      <c r="AB289" s="3" t="s">
        <v>420</v>
      </c>
      <c r="AC289" s="3" t="s">
        <v>421</v>
      </c>
      <c r="AD289" s="3" t="str">
        <f t="shared" si="23"/>
        <v>ZRR CP  03144 Liernolles</v>
      </c>
      <c r="AE289" s="3"/>
      <c r="AF289" s="3"/>
      <c r="AG289" s="3"/>
      <c r="AH289" s="3"/>
      <c r="AI289" s="3"/>
      <c r="AJ289" s="3"/>
      <c r="AK289" s="5"/>
      <c r="AL289" s="5"/>
      <c r="AM289" s="5"/>
      <c r="AN289" s="5"/>
      <c r="AO289" s="5"/>
    </row>
    <row r="290" spans="12:41" x14ac:dyDescent="0.2">
      <c r="L290" s="3"/>
      <c r="M290" s="5"/>
      <c r="N290" s="5"/>
      <c r="O290" s="5"/>
      <c r="P290" s="5"/>
      <c r="Q290" s="5"/>
      <c r="R290" s="5"/>
      <c r="S290" s="5"/>
      <c r="T290" s="5"/>
      <c r="U290" s="4"/>
      <c r="V290" s="4"/>
      <c r="W290" s="4"/>
      <c r="X290" s="4"/>
      <c r="Y290" s="3"/>
      <c r="Z290" s="3" t="s">
        <v>3478</v>
      </c>
      <c r="AA290" s="3"/>
      <c r="AB290" s="3" t="s">
        <v>422</v>
      </c>
      <c r="AC290" s="3" t="s">
        <v>423</v>
      </c>
      <c r="AD290" s="3" t="str">
        <f t="shared" si="23"/>
        <v>ZRR CP  03146 Limoise</v>
      </c>
      <c r="AE290" s="3"/>
      <c r="AF290" s="3"/>
      <c r="AG290" s="3"/>
      <c r="AH290" s="3"/>
      <c r="AI290" s="3"/>
      <c r="AJ290" s="3"/>
      <c r="AK290" s="5"/>
      <c r="AL290" s="5"/>
      <c r="AM290" s="5"/>
      <c r="AN290" s="5"/>
      <c r="AO290" s="5"/>
    </row>
    <row r="291" spans="12:41" x14ac:dyDescent="0.2">
      <c r="L291" s="3"/>
      <c r="M291" s="5"/>
      <c r="N291" s="5"/>
      <c r="O291" s="5"/>
      <c r="P291" s="5"/>
      <c r="Q291" s="5"/>
      <c r="R291" s="5"/>
      <c r="S291" s="5"/>
      <c r="T291" s="5"/>
      <c r="U291" s="4"/>
      <c r="V291" s="4"/>
      <c r="W291" s="4"/>
      <c r="X291" s="4"/>
      <c r="Y291" s="3"/>
      <c r="Z291" s="3" t="s">
        <v>3478</v>
      </c>
      <c r="AA291" s="3"/>
      <c r="AB291" s="3" t="s">
        <v>424</v>
      </c>
      <c r="AC291" s="3" t="s">
        <v>425</v>
      </c>
      <c r="AD291" s="3" t="str">
        <f t="shared" si="23"/>
        <v>ZRR CP  03147 Loddes</v>
      </c>
      <c r="AE291" s="3"/>
      <c r="AF291" s="3"/>
      <c r="AG291" s="3"/>
      <c r="AH291" s="3"/>
      <c r="AI291" s="3"/>
      <c r="AJ291" s="3"/>
      <c r="AK291" s="5"/>
      <c r="AL291" s="5"/>
      <c r="AM291" s="5"/>
      <c r="AN291" s="5"/>
      <c r="AO291" s="5"/>
    </row>
    <row r="292" spans="12:41" x14ac:dyDescent="0.2">
      <c r="L292" s="3"/>
      <c r="M292" s="5"/>
      <c r="N292" s="5"/>
      <c r="O292" s="5"/>
      <c r="P292" s="5"/>
      <c r="Q292" s="5"/>
      <c r="R292" s="5"/>
      <c r="S292" s="5"/>
      <c r="T292" s="5"/>
      <c r="U292" s="4"/>
      <c r="V292" s="4"/>
      <c r="W292" s="4"/>
      <c r="X292" s="4"/>
      <c r="Y292" s="3"/>
      <c r="Z292" s="3" t="s">
        <v>3478</v>
      </c>
      <c r="AA292" s="3"/>
      <c r="AB292" s="3" t="s">
        <v>426</v>
      </c>
      <c r="AC292" s="3" t="s">
        <v>427</v>
      </c>
      <c r="AD292" s="3" t="str">
        <f t="shared" si="23"/>
        <v>ZRR CP  03148 Loriges</v>
      </c>
      <c r="AE292" s="3"/>
      <c r="AF292" s="3"/>
      <c r="AG292" s="3"/>
      <c r="AH292" s="3"/>
      <c r="AI292" s="3"/>
      <c r="AJ292" s="3"/>
      <c r="AK292" s="5"/>
      <c r="AL292" s="5"/>
      <c r="AM292" s="5"/>
      <c r="AN292" s="5"/>
      <c r="AO292" s="5"/>
    </row>
    <row r="293" spans="12:41" x14ac:dyDescent="0.2">
      <c r="L293" s="3"/>
      <c r="M293" s="5"/>
      <c r="N293" s="5"/>
      <c r="O293" s="5"/>
      <c r="P293" s="5"/>
      <c r="Q293" s="5"/>
      <c r="R293" s="5"/>
      <c r="S293" s="5"/>
      <c r="T293" s="5"/>
      <c r="U293" s="4"/>
      <c r="V293" s="4"/>
      <c r="W293" s="4"/>
      <c r="X293" s="4"/>
      <c r="Y293" s="3"/>
      <c r="Z293" s="3" t="s">
        <v>3478</v>
      </c>
      <c r="AA293" s="3"/>
      <c r="AB293" s="3" t="s">
        <v>428</v>
      </c>
      <c r="AC293" s="3" t="s">
        <v>429</v>
      </c>
      <c r="AD293" s="3" t="str">
        <f t="shared" si="23"/>
        <v>ZRR CP  03149 Louchy-Montfand</v>
      </c>
      <c r="AE293" s="3"/>
      <c r="AF293" s="3"/>
      <c r="AG293" s="3"/>
      <c r="AH293" s="3"/>
      <c r="AI293" s="3"/>
      <c r="AJ293" s="3"/>
      <c r="AK293" s="5"/>
      <c r="AL293" s="5"/>
      <c r="AM293" s="5"/>
      <c r="AN293" s="5"/>
      <c r="AO293" s="5"/>
    </row>
    <row r="294" spans="12:41" x14ac:dyDescent="0.2">
      <c r="L294" s="3"/>
      <c r="M294" s="5"/>
      <c r="N294" s="5"/>
      <c r="O294" s="5"/>
      <c r="P294" s="5"/>
      <c r="Q294" s="5"/>
      <c r="R294" s="5"/>
      <c r="S294" s="5"/>
      <c r="T294" s="5"/>
      <c r="U294" s="4"/>
      <c r="V294" s="4"/>
      <c r="W294" s="4"/>
      <c r="X294" s="4"/>
      <c r="Y294" s="3"/>
      <c r="Z294" s="3" t="s">
        <v>3478</v>
      </c>
      <c r="AA294" s="3"/>
      <c r="AB294" s="3" t="s">
        <v>430</v>
      </c>
      <c r="AC294" s="3" t="s">
        <v>431</v>
      </c>
      <c r="AD294" s="3" t="str">
        <f t="shared" si="23"/>
        <v>ZRR CP  03150 Louroux-Bourbonnais</v>
      </c>
      <c r="AE294" s="3"/>
      <c r="AF294" s="3"/>
      <c r="AG294" s="3"/>
      <c r="AH294" s="3"/>
      <c r="AI294" s="3"/>
      <c r="AJ294" s="3"/>
      <c r="AK294" s="5"/>
      <c r="AL294" s="5"/>
      <c r="AM294" s="5"/>
      <c r="AN294" s="5"/>
      <c r="AO294" s="5"/>
    </row>
    <row r="295" spans="12:41" x14ac:dyDescent="0.2">
      <c r="L295" s="3"/>
      <c r="M295" s="5"/>
      <c r="N295" s="5"/>
      <c r="O295" s="5"/>
      <c r="P295" s="5"/>
      <c r="Q295" s="5"/>
      <c r="R295" s="5"/>
      <c r="S295" s="5"/>
      <c r="T295" s="5"/>
      <c r="U295" s="4"/>
      <c r="V295" s="4"/>
      <c r="W295" s="4"/>
      <c r="X295" s="4"/>
      <c r="Y295" s="3"/>
      <c r="Z295" s="3" t="s">
        <v>3478</v>
      </c>
      <c r="AA295" s="3"/>
      <c r="AB295" s="3" t="s">
        <v>432</v>
      </c>
      <c r="AC295" s="3" t="s">
        <v>433</v>
      </c>
      <c r="AD295" s="3" t="str">
        <f t="shared" si="23"/>
        <v>ZRR CP  03151 Louroux-de-Beaune</v>
      </c>
      <c r="AE295" s="3"/>
      <c r="AF295" s="3"/>
      <c r="AG295" s="3"/>
      <c r="AH295" s="3"/>
      <c r="AI295" s="3"/>
      <c r="AJ295" s="3"/>
      <c r="AK295" s="5"/>
      <c r="AL295" s="5"/>
      <c r="AM295" s="5"/>
      <c r="AN295" s="5"/>
      <c r="AO295" s="5"/>
    </row>
    <row r="296" spans="12:41" x14ac:dyDescent="0.2">
      <c r="L296" s="3"/>
      <c r="M296" s="5"/>
      <c r="N296" s="5"/>
      <c r="O296" s="5"/>
      <c r="P296" s="5"/>
      <c r="Q296" s="5"/>
      <c r="R296" s="5"/>
      <c r="S296" s="5"/>
      <c r="T296" s="5"/>
      <c r="U296" s="4"/>
      <c r="V296" s="4"/>
      <c r="W296" s="4"/>
      <c r="X296" s="4"/>
      <c r="Y296" s="3"/>
      <c r="Z296" s="3" t="s">
        <v>3478</v>
      </c>
      <c r="AA296" s="3"/>
      <c r="AB296" s="3" t="s">
        <v>434</v>
      </c>
      <c r="AC296" s="3" t="s">
        <v>435</v>
      </c>
      <c r="AD296" s="3" t="str">
        <f t="shared" si="23"/>
        <v>ZRR CP  03152 Louroux-de-Bouble</v>
      </c>
      <c r="AE296" s="3"/>
      <c r="AF296" s="3"/>
      <c r="AG296" s="3"/>
      <c r="AH296" s="3"/>
      <c r="AI296" s="3"/>
      <c r="AJ296" s="3"/>
      <c r="AK296" s="5"/>
      <c r="AL296" s="5"/>
      <c r="AM296" s="5"/>
      <c r="AN296" s="5"/>
      <c r="AO296" s="5"/>
    </row>
    <row r="297" spans="12:41" x14ac:dyDescent="0.2">
      <c r="L297" s="3"/>
      <c r="M297" s="5"/>
      <c r="N297" s="5"/>
      <c r="O297" s="5"/>
      <c r="P297" s="5"/>
      <c r="Q297" s="5"/>
      <c r="R297" s="5"/>
      <c r="S297" s="5"/>
      <c r="T297" s="5"/>
      <c r="U297" s="4"/>
      <c r="V297" s="4"/>
      <c r="W297" s="4"/>
      <c r="X297" s="4"/>
      <c r="Y297" s="3"/>
      <c r="Z297" s="3" t="s">
        <v>3478</v>
      </c>
      <c r="AA297" s="3"/>
      <c r="AB297" s="3" t="s">
        <v>436</v>
      </c>
      <c r="AC297" s="3" t="s">
        <v>437</v>
      </c>
      <c r="AD297" s="3" t="str">
        <f t="shared" si="23"/>
        <v>ZRR CP  03154 Luneau</v>
      </c>
      <c r="AE297" s="3"/>
      <c r="AF297" s="3"/>
      <c r="AG297" s="3"/>
      <c r="AH297" s="3"/>
      <c r="AI297" s="3"/>
      <c r="AJ297" s="3"/>
      <c r="AK297" s="5"/>
      <c r="AL297" s="5"/>
      <c r="AM297" s="5"/>
      <c r="AN297" s="5"/>
      <c r="AO297" s="5"/>
    </row>
    <row r="298" spans="12:41" x14ac:dyDescent="0.2">
      <c r="L298" s="3"/>
      <c r="M298" s="5"/>
      <c r="N298" s="5"/>
      <c r="O298" s="5"/>
      <c r="P298" s="5"/>
      <c r="Q298" s="5"/>
      <c r="R298" s="5"/>
      <c r="S298" s="5"/>
      <c r="T298" s="5"/>
      <c r="U298" s="4"/>
      <c r="V298" s="4"/>
      <c r="W298" s="4"/>
      <c r="X298" s="4"/>
      <c r="Y298" s="3"/>
      <c r="Z298" s="3" t="s">
        <v>3478</v>
      </c>
      <c r="AA298" s="3"/>
      <c r="AB298" s="3" t="s">
        <v>438</v>
      </c>
      <c r="AC298" s="3" t="s">
        <v>439</v>
      </c>
      <c r="AD298" s="3" t="str">
        <f t="shared" si="23"/>
        <v>ZRR CP  03155 Lurcy-Lévis</v>
      </c>
      <c r="AE298" s="3"/>
      <c r="AF298" s="3"/>
      <c r="AG298" s="3"/>
      <c r="AH298" s="3"/>
      <c r="AI298" s="3"/>
      <c r="AJ298" s="3"/>
      <c r="AK298" s="5"/>
      <c r="AL298" s="5"/>
      <c r="AM298" s="5"/>
      <c r="AN298" s="5"/>
      <c r="AO298" s="5"/>
    </row>
    <row r="299" spans="12:41" x14ac:dyDescent="0.2">
      <c r="L299" s="3"/>
      <c r="M299" s="5"/>
      <c r="N299" s="5"/>
      <c r="O299" s="5"/>
      <c r="P299" s="5"/>
      <c r="Q299" s="5"/>
      <c r="R299" s="5"/>
      <c r="S299" s="5"/>
      <c r="T299" s="5"/>
      <c r="U299" s="4"/>
      <c r="V299" s="4"/>
      <c r="W299" s="4"/>
      <c r="X299" s="4"/>
      <c r="Y299" s="3"/>
      <c r="Z299" s="3" t="s">
        <v>3478</v>
      </c>
      <c r="AA299" s="3"/>
      <c r="AB299" s="3" t="s">
        <v>440</v>
      </c>
      <c r="AC299" s="3" t="s">
        <v>441</v>
      </c>
      <c r="AD299" s="3" t="str">
        <f t="shared" si="23"/>
        <v>ZRR CP  03156 Lusigny</v>
      </c>
      <c r="AE299" s="3"/>
      <c r="AF299" s="3"/>
      <c r="AG299" s="3"/>
      <c r="AH299" s="3"/>
      <c r="AI299" s="3"/>
      <c r="AJ299" s="3"/>
      <c r="AK299" s="5"/>
      <c r="AL299" s="5"/>
      <c r="AM299" s="5"/>
      <c r="AN299" s="5"/>
      <c r="AO299" s="5"/>
    </row>
    <row r="300" spans="12:41" x14ac:dyDescent="0.2">
      <c r="L300" s="3"/>
      <c r="M300" s="5"/>
      <c r="N300" s="5"/>
      <c r="O300" s="5"/>
      <c r="P300" s="5"/>
      <c r="Q300" s="5"/>
      <c r="R300" s="5"/>
      <c r="S300" s="5"/>
      <c r="T300" s="5"/>
      <c r="U300" s="4"/>
      <c r="V300" s="4"/>
      <c r="W300" s="4"/>
      <c r="X300" s="4"/>
      <c r="Y300" s="3"/>
      <c r="Z300" s="3" t="s">
        <v>3478</v>
      </c>
      <c r="AA300" s="3"/>
      <c r="AB300" s="3" t="s">
        <v>442</v>
      </c>
      <c r="AC300" s="3" t="s">
        <v>443</v>
      </c>
      <c r="AD300" s="3" t="str">
        <f t="shared" si="23"/>
        <v>ZRR CP  03158 Haut-Bocage</v>
      </c>
      <c r="AE300" s="3"/>
      <c r="AF300" s="3"/>
      <c r="AG300" s="3"/>
      <c r="AH300" s="3"/>
      <c r="AI300" s="3"/>
      <c r="AJ300" s="3"/>
      <c r="AK300" s="5"/>
      <c r="AL300" s="5"/>
      <c r="AM300" s="5"/>
      <c r="AN300" s="5"/>
      <c r="AO300" s="5"/>
    </row>
    <row r="301" spans="12:41" x14ac:dyDescent="0.2">
      <c r="L301" s="3"/>
      <c r="M301" s="5"/>
      <c r="N301" s="5"/>
      <c r="O301" s="5"/>
      <c r="P301" s="5"/>
      <c r="Q301" s="5"/>
      <c r="R301" s="5"/>
      <c r="S301" s="5"/>
      <c r="T301" s="5"/>
      <c r="U301" s="4"/>
      <c r="V301" s="4"/>
      <c r="W301" s="4"/>
      <c r="X301" s="4"/>
      <c r="Y301" s="3"/>
      <c r="Z301" s="3" t="s">
        <v>3478</v>
      </c>
      <c r="AA301" s="3"/>
      <c r="AB301" s="3" t="s">
        <v>444</v>
      </c>
      <c r="AC301" s="3" t="s">
        <v>445</v>
      </c>
      <c r="AD301" s="3" t="str">
        <f t="shared" si="23"/>
        <v>ZRR CP  03159 Malicorne</v>
      </c>
      <c r="AE301" s="3"/>
      <c r="AF301" s="3"/>
      <c r="AG301" s="3"/>
      <c r="AH301" s="3"/>
      <c r="AI301" s="3"/>
      <c r="AJ301" s="3"/>
      <c r="AK301" s="5"/>
      <c r="AL301" s="5"/>
      <c r="AM301" s="5"/>
      <c r="AN301" s="5"/>
      <c r="AO301" s="5"/>
    </row>
    <row r="302" spans="12:41" x14ac:dyDescent="0.2">
      <c r="L302" s="3"/>
      <c r="M302" s="5"/>
      <c r="N302" s="5"/>
      <c r="O302" s="5"/>
      <c r="P302" s="5"/>
      <c r="Q302" s="5"/>
      <c r="R302" s="5"/>
      <c r="S302" s="5"/>
      <c r="T302" s="5"/>
      <c r="U302" s="4"/>
      <c r="V302" s="4"/>
      <c r="W302" s="4"/>
      <c r="X302" s="4"/>
      <c r="Y302" s="3"/>
      <c r="Z302" s="3" t="s">
        <v>3478</v>
      </c>
      <c r="AA302" s="3"/>
      <c r="AB302" s="3" t="s">
        <v>446</v>
      </c>
      <c r="AC302" s="3" t="s">
        <v>447</v>
      </c>
      <c r="AD302" s="3" t="str">
        <f t="shared" si="23"/>
        <v>ZRR CP  03160 Marcenat</v>
      </c>
      <c r="AE302" s="3"/>
      <c r="AF302" s="3"/>
      <c r="AG302" s="3"/>
      <c r="AH302" s="3"/>
      <c r="AI302" s="3"/>
      <c r="AJ302" s="3"/>
      <c r="AK302" s="5"/>
      <c r="AL302" s="5"/>
      <c r="AM302" s="5"/>
      <c r="AN302" s="5"/>
      <c r="AO302" s="5"/>
    </row>
    <row r="303" spans="12:41" x14ac:dyDescent="0.2">
      <c r="L303" s="3"/>
      <c r="M303" s="5"/>
      <c r="N303" s="5"/>
      <c r="O303" s="5"/>
      <c r="P303" s="5"/>
      <c r="Q303" s="5"/>
      <c r="R303" s="5"/>
      <c r="S303" s="5"/>
      <c r="T303" s="5"/>
      <c r="U303" s="4"/>
      <c r="V303" s="4"/>
      <c r="W303" s="4"/>
      <c r="X303" s="4"/>
      <c r="Y303" s="3"/>
      <c r="Z303" s="3" t="s">
        <v>3478</v>
      </c>
      <c r="AA303" s="3"/>
      <c r="AB303" s="3" t="s">
        <v>448</v>
      </c>
      <c r="AC303" s="3" t="s">
        <v>449</v>
      </c>
      <c r="AD303" s="3" t="str">
        <f t="shared" si="23"/>
        <v>ZRR CP  03161 Marcillat-en-Combraille</v>
      </c>
      <c r="AE303" s="3"/>
      <c r="AF303" s="3"/>
      <c r="AG303" s="3"/>
      <c r="AH303" s="3"/>
      <c r="AI303" s="3"/>
      <c r="AJ303" s="3"/>
      <c r="AK303" s="5"/>
      <c r="AL303" s="5"/>
      <c r="AM303" s="5"/>
      <c r="AN303" s="5"/>
      <c r="AO303" s="5"/>
    </row>
    <row r="304" spans="12:41" x14ac:dyDescent="0.2">
      <c r="L304" s="3"/>
      <c r="M304" s="5"/>
      <c r="N304" s="5"/>
      <c r="O304" s="5"/>
      <c r="P304" s="5"/>
      <c r="Q304" s="5"/>
      <c r="R304" s="5"/>
      <c r="S304" s="5"/>
      <c r="T304" s="5"/>
      <c r="U304" s="4"/>
      <c r="V304" s="4"/>
      <c r="W304" s="4"/>
      <c r="X304" s="4"/>
      <c r="Y304" s="3"/>
      <c r="Z304" s="3" t="s">
        <v>3478</v>
      </c>
      <c r="AA304" s="3"/>
      <c r="AB304" s="3" t="s">
        <v>450</v>
      </c>
      <c r="AC304" s="3" t="s">
        <v>451</v>
      </c>
      <c r="AD304" s="3" t="str">
        <f t="shared" si="23"/>
        <v>ZRR CP  03162 Marigny</v>
      </c>
      <c r="AE304" s="3"/>
      <c r="AF304" s="3"/>
      <c r="AG304" s="3"/>
      <c r="AH304" s="3"/>
      <c r="AI304" s="3"/>
      <c r="AJ304" s="3"/>
      <c r="AK304" s="5"/>
      <c r="AL304" s="5"/>
      <c r="AM304" s="5"/>
      <c r="AN304" s="5"/>
      <c r="AO304" s="5"/>
    </row>
    <row r="305" spans="12:41" x14ac:dyDescent="0.2">
      <c r="L305" s="3"/>
      <c r="M305" s="5"/>
      <c r="N305" s="5"/>
      <c r="O305" s="5"/>
      <c r="P305" s="5"/>
      <c r="Q305" s="5"/>
      <c r="R305" s="5"/>
      <c r="S305" s="5"/>
      <c r="T305" s="5"/>
      <c r="U305" s="4"/>
      <c r="V305" s="4"/>
      <c r="W305" s="4"/>
      <c r="X305" s="4"/>
      <c r="Y305" s="3"/>
      <c r="Z305" s="3" t="s">
        <v>3478</v>
      </c>
      <c r="AA305" s="3"/>
      <c r="AB305" s="3" t="s">
        <v>452</v>
      </c>
      <c r="AC305" s="3" t="s">
        <v>453</v>
      </c>
      <c r="AD305" s="3" t="str">
        <f t="shared" si="23"/>
        <v>ZRR CP  03164 Le Mayet-d'École</v>
      </c>
      <c r="AE305" s="3"/>
      <c r="AF305" s="3"/>
      <c r="AG305" s="3"/>
      <c r="AH305" s="3"/>
      <c r="AI305" s="3"/>
      <c r="AJ305" s="3"/>
      <c r="AK305" s="5"/>
      <c r="AL305" s="5"/>
      <c r="AM305" s="5"/>
      <c r="AN305" s="5"/>
      <c r="AO305" s="5"/>
    </row>
    <row r="306" spans="12:41" x14ac:dyDescent="0.2">
      <c r="L306" s="3"/>
      <c r="M306" s="5"/>
      <c r="N306" s="5"/>
      <c r="O306" s="5"/>
      <c r="P306" s="5"/>
      <c r="Q306" s="5"/>
      <c r="R306" s="5"/>
      <c r="S306" s="5"/>
      <c r="T306" s="5"/>
      <c r="U306" s="4"/>
      <c r="V306" s="4"/>
      <c r="W306" s="4"/>
      <c r="X306" s="4"/>
      <c r="Y306" s="3"/>
      <c r="Z306" s="3" t="s">
        <v>3478</v>
      </c>
      <c r="AA306" s="3"/>
      <c r="AB306" s="3" t="s">
        <v>454</v>
      </c>
      <c r="AC306" s="3" t="s">
        <v>455</v>
      </c>
      <c r="AD306" s="3" t="str">
        <f t="shared" si="23"/>
        <v>ZRR CP  03165 Le Mayet-de-Montagne</v>
      </c>
      <c r="AE306" s="3"/>
      <c r="AF306" s="3"/>
      <c r="AG306" s="3"/>
      <c r="AH306" s="3"/>
      <c r="AI306" s="3"/>
      <c r="AJ306" s="3"/>
      <c r="AK306" s="5"/>
      <c r="AL306" s="5"/>
      <c r="AM306" s="5"/>
      <c r="AN306" s="5"/>
      <c r="AO306" s="5"/>
    </row>
    <row r="307" spans="12:41" x14ac:dyDescent="0.2">
      <c r="L307" s="3"/>
      <c r="M307" s="5"/>
      <c r="N307" s="5"/>
      <c r="O307" s="5"/>
      <c r="P307" s="5"/>
      <c r="Q307" s="5"/>
      <c r="R307" s="5"/>
      <c r="S307" s="5"/>
      <c r="T307" s="5"/>
      <c r="U307" s="4"/>
      <c r="V307" s="4"/>
      <c r="W307" s="4"/>
      <c r="X307" s="4"/>
      <c r="Y307" s="3"/>
      <c r="Z307" s="3" t="s">
        <v>3478</v>
      </c>
      <c r="AA307" s="3"/>
      <c r="AB307" s="3" t="s">
        <v>456</v>
      </c>
      <c r="AC307" s="3" t="s">
        <v>457</v>
      </c>
      <c r="AD307" s="3" t="str">
        <f t="shared" si="23"/>
        <v>ZRR CP  03166 Mazerier</v>
      </c>
      <c r="AE307" s="3"/>
      <c r="AF307" s="3"/>
      <c r="AG307" s="3"/>
      <c r="AH307" s="3"/>
      <c r="AI307" s="3"/>
      <c r="AJ307" s="3"/>
      <c r="AK307" s="5"/>
      <c r="AL307" s="5"/>
      <c r="AM307" s="5"/>
      <c r="AN307" s="5"/>
      <c r="AO307" s="5"/>
    </row>
    <row r="308" spans="12:41" x14ac:dyDescent="0.2">
      <c r="L308" s="3"/>
      <c r="M308" s="5"/>
      <c r="N308" s="5"/>
      <c r="O308" s="5"/>
      <c r="P308" s="5"/>
      <c r="Q308" s="5"/>
      <c r="R308" s="5"/>
      <c r="S308" s="5"/>
      <c r="T308" s="5"/>
      <c r="U308" s="4"/>
      <c r="V308" s="4"/>
      <c r="W308" s="4"/>
      <c r="X308" s="4"/>
      <c r="Y308" s="3"/>
      <c r="Z308" s="3" t="s">
        <v>3478</v>
      </c>
      <c r="AA308" s="3"/>
      <c r="AB308" s="3" t="s">
        <v>458</v>
      </c>
      <c r="AC308" s="3" t="s">
        <v>459</v>
      </c>
      <c r="AD308" s="3" t="str">
        <f t="shared" si="23"/>
        <v>ZRR CP  03167 Mazirat</v>
      </c>
      <c r="AE308" s="3"/>
      <c r="AF308" s="3"/>
      <c r="AG308" s="3"/>
      <c r="AH308" s="3"/>
      <c r="AI308" s="3"/>
      <c r="AJ308" s="3"/>
      <c r="AK308" s="5"/>
      <c r="AL308" s="5"/>
      <c r="AM308" s="5"/>
      <c r="AN308" s="5"/>
      <c r="AO308" s="5"/>
    </row>
    <row r="309" spans="12:41" x14ac:dyDescent="0.2">
      <c r="L309" s="3"/>
      <c r="M309" s="5"/>
      <c r="N309" s="5"/>
      <c r="O309" s="5"/>
      <c r="P309" s="5"/>
      <c r="Q309" s="5"/>
      <c r="R309" s="5"/>
      <c r="S309" s="5"/>
      <c r="T309" s="5"/>
      <c r="U309" s="4"/>
      <c r="V309" s="4"/>
      <c r="W309" s="4"/>
      <c r="X309" s="4"/>
      <c r="Y309" s="3"/>
      <c r="Z309" s="3" t="s">
        <v>3478</v>
      </c>
      <c r="AA309" s="3"/>
      <c r="AB309" s="3" t="s">
        <v>460</v>
      </c>
      <c r="AC309" s="3" t="s">
        <v>461</v>
      </c>
      <c r="AD309" s="3" t="str">
        <f t="shared" si="23"/>
        <v>ZRR CP  03168 Meaulne-Vitray</v>
      </c>
      <c r="AE309" s="3"/>
      <c r="AF309" s="3"/>
      <c r="AG309" s="3"/>
      <c r="AH309" s="3"/>
      <c r="AI309" s="3"/>
      <c r="AJ309" s="3"/>
      <c r="AK309" s="5"/>
      <c r="AL309" s="5"/>
      <c r="AM309" s="5"/>
      <c r="AN309" s="5"/>
      <c r="AO309" s="5"/>
    </row>
    <row r="310" spans="12:41" x14ac:dyDescent="0.2">
      <c r="L310" s="3"/>
      <c r="M310" s="5"/>
      <c r="N310" s="5"/>
      <c r="O310" s="5"/>
      <c r="P310" s="5"/>
      <c r="Q310" s="5"/>
      <c r="R310" s="5"/>
      <c r="S310" s="5"/>
      <c r="T310" s="5"/>
      <c r="U310" s="4"/>
      <c r="V310" s="4"/>
      <c r="W310" s="4"/>
      <c r="X310" s="4"/>
      <c r="Y310" s="3"/>
      <c r="Z310" s="3" t="s">
        <v>3478</v>
      </c>
      <c r="AA310" s="3"/>
      <c r="AB310" s="3" t="s">
        <v>462</v>
      </c>
      <c r="AC310" s="3" t="s">
        <v>463</v>
      </c>
      <c r="AD310" s="3" t="str">
        <f t="shared" si="23"/>
        <v>ZRR CP  03169 Meillard</v>
      </c>
      <c r="AE310" s="3"/>
      <c r="AF310" s="3"/>
      <c r="AG310" s="3"/>
      <c r="AH310" s="3"/>
      <c r="AI310" s="3"/>
      <c r="AJ310" s="3"/>
      <c r="AK310" s="5"/>
      <c r="AL310" s="5"/>
      <c r="AM310" s="5"/>
      <c r="AN310" s="5"/>
      <c r="AO310" s="5"/>
    </row>
    <row r="311" spans="12:41" x14ac:dyDescent="0.2">
      <c r="L311" s="3"/>
      <c r="M311" s="5"/>
      <c r="N311" s="5"/>
      <c r="O311" s="5"/>
      <c r="P311" s="5"/>
      <c r="Q311" s="5"/>
      <c r="R311" s="5"/>
      <c r="S311" s="5"/>
      <c r="T311" s="5"/>
      <c r="U311" s="4"/>
      <c r="V311" s="4"/>
      <c r="W311" s="4"/>
      <c r="X311" s="4"/>
      <c r="Y311" s="3"/>
      <c r="Z311" s="3" t="s">
        <v>3478</v>
      </c>
      <c r="AA311" s="3"/>
      <c r="AB311" s="3" t="s">
        <v>464</v>
      </c>
      <c r="AC311" s="3" t="s">
        <v>465</v>
      </c>
      <c r="AD311" s="3" t="str">
        <f t="shared" si="23"/>
        <v>ZRR CP  03170 Meillers</v>
      </c>
      <c r="AE311" s="3"/>
      <c r="AF311" s="3"/>
      <c r="AG311" s="3"/>
      <c r="AH311" s="3"/>
      <c r="AI311" s="3"/>
      <c r="AJ311" s="3"/>
      <c r="AK311" s="5"/>
      <c r="AL311" s="5"/>
      <c r="AM311" s="5"/>
      <c r="AN311" s="5"/>
      <c r="AO311" s="5"/>
    </row>
    <row r="312" spans="12:41" x14ac:dyDescent="0.2">
      <c r="L312" s="3"/>
      <c r="M312" s="5"/>
      <c r="N312" s="5"/>
      <c r="O312" s="5"/>
      <c r="P312" s="5"/>
      <c r="Q312" s="5"/>
      <c r="R312" s="5"/>
      <c r="S312" s="5"/>
      <c r="T312" s="5"/>
      <c r="U312" s="4"/>
      <c r="V312" s="4"/>
      <c r="W312" s="4"/>
      <c r="X312" s="4"/>
      <c r="Y312" s="3"/>
      <c r="Z312" s="3" t="s">
        <v>3478</v>
      </c>
      <c r="AA312" s="3"/>
      <c r="AB312" s="3" t="s">
        <v>466</v>
      </c>
      <c r="AC312" s="3" t="s">
        <v>467</v>
      </c>
      <c r="AD312" s="3" t="str">
        <f t="shared" si="23"/>
        <v>ZRR CP  03171 Mercy</v>
      </c>
      <c r="AE312" s="3"/>
      <c r="AF312" s="3"/>
      <c r="AG312" s="3"/>
      <c r="AH312" s="3"/>
      <c r="AI312" s="3"/>
      <c r="AJ312" s="3"/>
      <c r="AK312" s="5"/>
      <c r="AL312" s="5"/>
      <c r="AM312" s="5"/>
      <c r="AN312" s="5"/>
      <c r="AO312" s="5"/>
    </row>
    <row r="313" spans="12:41" x14ac:dyDescent="0.2">
      <c r="L313" s="3"/>
      <c r="M313" s="5"/>
      <c r="N313" s="5"/>
      <c r="O313" s="5"/>
      <c r="P313" s="5"/>
      <c r="Q313" s="5"/>
      <c r="R313" s="5"/>
      <c r="S313" s="5"/>
      <c r="T313" s="5"/>
      <c r="U313" s="4"/>
      <c r="V313" s="4"/>
      <c r="W313" s="4"/>
      <c r="X313" s="4"/>
      <c r="Y313" s="3"/>
      <c r="Z313" s="3" t="s">
        <v>3478</v>
      </c>
      <c r="AA313" s="3"/>
      <c r="AB313" s="3" t="s">
        <v>468</v>
      </c>
      <c r="AC313" s="3" t="s">
        <v>469</v>
      </c>
      <c r="AD313" s="3" t="str">
        <f t="shared" si="23"/>
        <v>ZRR CP  03172 Mesples</v>
      </c>
      <c r="AE313" s="3"/>
      <c r="AF313" s="3"/>
      <c r="AG313" s="3"/>
      <c r="AH313" s="3"/>
      <c r="AI313" s="3"/>
      <c r="AJ313" s="3"/>
      <c r="AK313" s="5"/>
      <c r="AL313" s="5"/>
      <c r="AM313" s="5"/>
      <c r="AN313" s="5"/>
      <c r="AO313" s="5"/>
    </row>
    <row r="314" spans="12:41" x14ac:dyDescent="0.2">
      <c r="L314" s="3"/>
      <c r="M314" s="5"/>
      <c r="N314" s="5"/>
      <c r="O314" s="5"/>
      <c r="P314" s="5"/>
      <c r="Q314" s="5"/>
      <c r="R314" s="5"/>
      <c r="S314" s="5"/>
      <c r="T314" s="5"/>
      <c r="U314" s="4"/>
      <c r="V314" s="4"/>
      <c r="W314" s="4"/>
      <c r="X314" s="4"/>
      <c r="Y314" s="3"/>
      <c r="Z314" s="3" t="s">
        <v>3478</v>
      </c>
      <c r="AA314" s="3"/>
      <c r="AB314" s="3" t="s">
        <v>470</v>
      </c>
      <c r="AC314" s="3" t="s">
        <v>471</v>
      </c>
      <c r="AD314" s="3" t="str">
        <f t="shared" si="23"/>
        <v>ZRR CP  03173 Molinet</v>
      </c>
      <c r="AE314" s="3"/>
      <c r="AF314" s="3"/>
      <c r="AG314" s="3"/>
      <c r="AH314" s="3"/>
      <c r="AI314" s="3"/>
      <c r="AJ314" s="3"/>
      <c r="AK314" s="5"/>
      <c r="AL314" s="5"/>
      <c r="AM314" s="5"/>
      <c r="AN314" s="5"/>
      <c r="AO314" s="5"/>
    </row>
    <row r="315" spans="12:41" x14ac:dyDescent="0.2">
      <c r="L315" s="3"/>
      <c r="M315" s="5"/>
      <c r="N315" s="5"/>
      <c r="O315" s="5"/>
      <c r="P315" s="5"/>
      <c r="Q315" s="5"/>
      <c r="R315" s="5"/>
      <c r="S315" s="5"/>
      <c r="T315" s="5"/>
      <c r="U315" s="4"/>
      <c r="V315" s="4"/>
      <c r="W315" s="4"/>
      <c r="X315" s="4"/>
      <c r="Y315" s="3"/>
      <c r="Z315" s="3" t="s">
        <v>3478</v>
      </c>
      <c r="AA315" s="3"/>
      <c r="AB315" s="3" t="s">
        <v>472</v>
      </c>
      <c r="AC315" s="3" t="s">
        <v>473</v>
      </c>
      <c r="AD315" s="3" t="str">
        <f t="shared" si="23"/>
        <v>ZRR CP  03174 Molles</v>
      </c>
      <c r="AE315" s="3"/>
      <c r="AF315" s="3"/>
      <c r="AG315" s="3"/>
      <c r="AH315" s="3"/>
      <c r="AI315" s="3"/>
      <c r="AJ315" s="3"/>
      <c r="AK315" s="5"/>
      <c r="AL315" s="5"/>
      <c r="AM315" s="5"/>
      <c r="AN315" s="5"/>
      <c r="AO315" s="5"/>
    </row>
    <row r="316" spans="12:41" x14ac:dyDescent="0.2">
      <c r="L316" s="3"/>
      <c r="M316" s="5"/>
      <c r="N316" s="5"/>
      <c r="O316" s="5"/>
      <c r="P316" s="5"/>
      <c r="Q316" s="5"/>
      <c r="R316" s="5"/>
      <c r="S316" s="5"/>
      <c r="T316" s="5"/>
      <c r="U316" s="4"/>
      <c r="V316" s="4"/>
      <c r="W316" s="4"/>
      <c r="X316" s="4"/>
      <c r="Y316" s="3"/>
      <c r="Z316" s="3" t="s">
        <v>3478</v>
      </c>
      <c r="AA316" s="3"/>
      <c r="AB316" s="3" t="s">
        <v>474</v>
      </c>
      <c r="AC316" s="3" t="s">
        <v>475</v>
      </c>
      <c r="AD316" s="3" t="str">
        <f t="shared" si="23"/>
        <v>ZRR CP  03175 Monestier</v>
      </c>
      <c r="AE316" s="3"/>
      <c r="AF316" s="3"/>
      <c r="AG316" s="3"/>
      <c r="AH316" s="3"/>
      <c r="AI316" s="3"/>
      <c r="AJ316" s="3"/>
      <c r="AK316" s="5"/>
      <c r="AL316" s="5"/>
      <c r="AM316" s="5"/>
      <c r="AN316" s="5"/>
      <c r="AO316" s="5"/>
    </row>
    <row r="317" spans="12:41" x14ac:dyDescent="0.2">
      <c r="L317" s="3"/>
      <c r="M317" s="5"/>
      <c r="N317" s="5"/>
      <c r="O317" s="5"/>
      <c r="P317" s="5"/>
      <c r="Q317" s="5"/>
      <c r="R317" s="5"/>
      <c r="S317" s="5"/>
      <c r="T317" s="5"/>
      <c r="U317" s="4"/>
      <c r="V317" s="4"/>
      <c r="W317" s="4"/>
      <c r="X317" s="4"/>
      <c r="Y317" s="3"/>
      <c r="Z317" s="3" t="s">
        <v>3478</v>
      </c>
      <c r="AA317" s="3"/>
      <c r="AB317" s="3" t="s">
        <v>476</v>
      </c>
      <c r="AC317" s="3" t="s">
        <v>477</v>
      </c>
      <c r="AD317" s="3" t="str">
        <f t="shared" si="23"/>
        <v>ZRR CP  03176 Monétay-sur-Allier</v>
      </c>
      <c r="AE317" s="3"/>
      <c r="AF317" s="3"/>
      <c r="AG317" s="3"/>
      <c r="AH317" s="3"/>
      <c r="AI317" s="3"/>
      <c r="AJ317" s="3"/>
      <c r="AK317" s="5"/>
      <c r="AL317" s="5"/>
      <c r="AM317" s="5"/>
      <c r="AN317" s="5"/>
      <c r="AO317" s="5"/>
    </row>
    <row r="318" spans="12:41" x14ac:dyDescent="0.2">
      <c r="L318" s="3"/>
      <c r="M318" s="5"/>
      <c r="N318" s="5"/>
      <c r="O318" s="5"/>
      <c r="P318" s="5"/>
      <c r="Q318" s="5"/>
      <c r="R318" s="5"/>
      <c r="S318" s="5"/>
      <c r="T318" s="5"/>
      <c r="U318" s="4"/>
      <c r="V318" s="4"/>
      <c r="W318" s="4"/>
      <c r="X318" s="4"/>
      <c r="Y318" s="3"/>
      <c r="Z318" s="3" t="s">
        <v>3478</v>
      </c>
      <c r="AA318" s="3"/>
      <c r="AB318" s="3" t="s">
        <v>478</v>
      </c>
      <c r="AC318" s="3" t="s">
        <v>479</v>
      </c>
      <c r="AD318" s="3" t="str">
        <f t="shared" si="23"/>
        <v>ZRR CP  03177 Monétay-sur-Loire</v>
      </c>
      <c r="AE318" s="3"/>
      <c r="AF318" s="3"/>
      <c r="AG318" s="3"/>
      <c r="AH318" s="3"/>
      <c r="AI318" s="3"/>
      <c r="AJ318" s="3"/>
      <c r="AK318" s="5"/>
      <c r="AL318" s="5"/>
      <c r="AM318" s="5"/>
      <c r="AN318" s="5"/>
      <c r="AO318" s="5"/>
    </row>
    <row r="319" spans="12:41" x14ac:dyDescent="0.2">
      <c r="L319" s="3"/>
      <c r="M319" s="5"/>
      <c r="N319" s="5"/>
      <c r="O319" s="5"/>
      <c r="P319" s="5"/>
      <c r="Q319" s="5"/>
      <c r="R319" s="5"/>
      <c r="S319" s="5"/>
      <c r="T319" s="5"/>
      <c r="U319" s="4"/>
      <c r="V319" s="4"/>
      <c r="W319" s="4"/>
      <c r="X319" s="4"/>
      <c r="Y319" s="3"/>
      <c r="Z319" s="3" t="s">
        <v>3478</v>
      </c>
      <c r="AA319" s="3"/>
      <c r="AB319" s="3" t="s">
        <v>480</v>
      </c>
      <c r="AC319" s="3" t="s">
        <v>481</v>
      </c>
      <c r="AD319" s="3" t="str">
        <f t="shared" si="23"/>
        <v>ZRR CP  03178 Montaiguët-en-Forez</v>
      </c>
      <c r="AE319" s="3"/>
      <c r="AF319" s="3"/>
      <c r="AG319" s="3"/>
      <c r="AH319" s="3"/>
      <c r="AI319" s="3"/>
      <c r="AJ319" s="3"/>
      <c r="AK319" s="5"/>
      <c r="AL319" s="5"/>
      <c r="AM319" s="5"/>
      <c r="AN319" s="5"/>
      <c r="AO319" s="5"/>
    </row>
    <row r="320" spans="12:41" x14ac:dyDescent="0.2">
      <c r="L320" s="3"/>
      <c r="M320" s="5"/>
      <c r="N320" s="5"/>
      <c r="O320" s="5"/>
      <c r="P320" s="5"/>
      <c r="Q320" s="5"/>
      <c r="R320" s="5"/>
      <c r="S320" s="5"/>
      <c r="T320" s="5"/>
      <c r="U320" s="4"/>
      <c r="V320" s="4"/>
      <c r="W320" s="4"/>
      <c r="X320" s="4"/>
      <c r="Y320" s="3"/>
      <c r="Z320" s="3" t="s">
        <v>3478</v>
      </c>
      <c r="AA320" s="3"/>
      <c r="AB320" s="3" t="s">
        <v>482</v>
      </c>
      <c r="AC320" s="3" t="s">
        <v>483</v>
      </c>
      <c r="AD320" s="3" t="str">
        <f t="shared" si="23"/>
        <v>ZRR CP  03179 Montaigu-le-Blin</v>
      </c>
      <c r="AE320" s="3"/>
      <c r="AF320" s="3"/>
      <c r="AG320" s="3"/>
      <c r="AH320" s="3"/>
      <c r="AI320" s="3"/>
      <c r="AJ320" s="3"/>
      <c r="AK320" s="5"/>
      <c r="AL320" s="5"/>
      <c r="AM320" s="5"/>
      <c r="AN320" s="5"/>
      <c r="AO320" s="5"/>
    </row>
    <row r="321" spans="12:41" x14ac:dyDescent="0.2">
      <c r="L321" s="3"/>
      <c r="M321" s="5"/>
      <c r="N321" s="5"/>
      <c r="O321" s="5"/>
      <c r="P321" s="5"/>
      <c r="Q321" s="5"/>
      <c r="R321" s="5"/>
      <c r="S321" s="5"/>
      <c r="T321" s="5"/>
      <c r="U321" s="4"/>
      <c r="V321" s="4"/>
      <c r="W321" s="4"/>
      <c r="X321" s="4"/>
      <c r="Y321" s="3"/>
      <c r="Z321" s="3" t="s">
        <v>3478</v>
      </c>
      <c r="AA321" s="3"/>
      <c r="AB321" s="3" t="s">
        <v>484</v>
      </c>
      <c r="AC321" s="3" t="s">
        <v>485</v>
      </c>
      <c r="AD321" s="3" t="str">
        <f t="shared" si="23"/>
        <v>ZRR CP  03180 Montbeugny</v>
      </c>
      <c r="AE321" s="3"/>
      <c r="AF321" s="3"/>
      <c r="AG321" s="3"/>
      <c r="AH321" s="3"/>
      <c r="AI321" s="3"/>
      <c r="AJ321" s="3"/>
      <c r="AK321" s="5"/>
      <c r="AL321" s="5"/>
      <c r="AM321" s="5"/>
      <c r="AN321" s="5"/>
      <c r="AO321" s="5"/>
    </row>
    <row r="322" spans="12:41" x14ac:dyDescent="0.2">
      <c r="L322" s="3"/>
      <c r="M322" s="5"/>
      <c r="N322" s="5"/>
      <c r="O322" s="5"/>
      <c r="P322" s="5"/>
      <c r="Q322" s="5"/>
      <c r="R322" s="5"/>
      <c r="S322" s="5"/>
      <c r="T322" s="5"/>
      <c r="U322" s="4"/>
      <c r="V322" s="4"/>
      <c r="W322" s="4"/>
      <c r="X322" s="4"/>
      <c r="Y322" s="3"/>
      <c r="Z322" s="3" t="s">
        <v>3478</v>
      </c>
      <c r="AA322" s="3"/>
      <c r="AB322" s="3" t="s">
        <v>486</v>
      </c>
      <c r="AC322" s="3" t="s">
        <v>487</v>
      </c>
      <c r="AD322" s="3" t="str">
        <f t="shared" si="23"/>
        <v>ZRR CP  03181 Montcombroux-les-Mines</v>
      </c>
      <c r="AE322" s="3"/>
      <c r="AF322" s="3"/>
      <c r="AG322" s="3"/>
      <c r="AH322" s="3"/>
      <c r="AI322" s="3"/>
      <c r="AJ322" s="3"/>
      <c r="AK322" s="5"/>
      <c r="AL322" s="5"/>
      <c r="AM322" s="5"/>
      <c r="AN322" s="5"/>
      <c r="AO322" s="5"/>
    </row>
    <row r="323" spans="12:41" x14ac:dyDescent="0.2">
      <c r="L323" s="3"/>
      <c r="M323" s="5"/>
      <c r="N323" s="5"/>
      <c r="O323" s="5"/>
      <c r="P323" s="5"/>
      <c r="Q323" s="5"/>
      <c r="R323" s="5"/>
      <c r="S323" s="5"/>
      <c r="T323" s="5"/>
      <c r="U323" s="4"/>
      <c r="V323" s="4"/>
      <c r="W323" s="4"/>
      <c r="X323" s="4"/>
      <c r="Y323" s="3"/>
      <c r="Z323" s="3" t="s">
        <v>3478</v>
      </c>
      <c r="AA323" s="3"/>
      <c r="AB323" s="3" t="s">
        <v>488</v>
      </c>
      <c r="AC323" s="3" t="s">
        <v>489</v>
      </c>
      <c r="AD323" s="3" t="str">
        <f t="shared" ref="AD323:AD386" si="24">CONCATENATE(Z323," ",AA323," ",AB323," ",AC323)</f>
        <v>ZRR CP  03182 Monteignet-sur-l'Andelot</v>
      </c>
      <c r="AE323" s="3"/>
      <c r="AF323" s="3"/>
      <c r="AG323" s="3"/>
      <c r="AH323" s="3"/>
      <c r="AI323" s="3"/>
      <c r="AJ323" s="3"/>
      <c r="AK323" s="5"/>
      <c r="AL323" s="5"/>
      <c r="AM323" s="5"/>
      <c r="AN323" s="5"/>
      <c r="AO323" s="5"/>
    </row>
    <row r="324" spans="12:41" x14ac:dyDescent="0.2">
      <c r="L324" s="3"/>
      <c r="M324" s="5"/>
      <c r="N324" s="5"/>
      <c r="O324" s="5"/>
      <c r="P324" s="5"/>
      <c r="Q324" s="5"/>
      <c r="R324" s="5"/>
      <c r="S324" s="5"/>
      <c r="T324" s="5"/>
      <c r="U324" s="4"/>
      <c r="V324" s="4"/>
      <c r="W324" s="4"/>
      <c r="X324" s="4"/>
      <c r="Y324" s="3"/>
      <c r="Z324" s="3" t="s">
        <v>3478</v>
      </c>
      <c r="AA324" s="3"/>
      <c r="AB324" s="3" t="s">
        <v>490</v>
      </c>
      <c r="AC324" s="3" t="s">
        <v>491</v>
      </c>
      <c r="AD324" s="3" t="str">
        <f t="shared" si="24"/>
        <v>ZRR CP  03183 Le Montet</v>
      </c>
      <c r="AE324" s="3"/>
      <c r="AF324" s="3"/>
      <c r="AG324" s="3"/>
      <c r="AH324" s="3"/>
      <c r="AI324" s="3"/>
      <c r="AJ324" s="3"/>
      <c r="AK324" s="5"/>
      <c r="AL324" s="5"/>
      <c r="AM324" s="5"/>
      <c r="AN324" s="5"/>
      <c r="AO324" s="5"/>
    </row>
    <row r="325" spans="12:41" x14ac:dyDescent="0.2">
      <c r="L325" s="3"/>
      <c r="M325" s="5"/>
      <c r="N325" s="5"/>
      <c r="O325" s="5"/>
      <c r="P325" s="5"/>
      <c r="Q325" s="5"/>
      <c r="R325" s="5"/>
      <c r="S325" s="5"/>
      <c r="T325" s="5"/>
      <c r="U325" s="4"/>
      <c r="V325" s="4"/>
      <c r="W325" s="4"/>
      <c r="X325" s="4"/>
      <c r="Y325" s="3"/>
      <c r="Z325" s="3" t="s">
        <v>3478</v>
      </c>
      <c r="AA325" s="3"/>
      <c r="AB325" s="3" t="s">
        <v>492</v>
      </c>
      <c r="AC325" s="3" t="s">
        <v>493</v>
      </c>
      <c r="AD325" s="3" t="str">
        <f t="shared" si="24"/>
        <v>ZRR CP  03184 Montilly</v>
      </c>
      <c r="AE325" s="3"/>
      <c r="AF325" s="3"/>
      <c r="AG325" s="3"/>
      <c r="AH325" s="3"/>
      <c r="AI325" s="3"/>
      <c r="AJ325" s="3"/>
      <c r="AK325" s="5"/>
      <c r="AL325" s="5"/>
      <c r="AM325" s="5"/>
      <c r="AN325" s="5"/>
      <c r="AO325" s="5"/>
    </row>
    <row r="326" spans="12:41" x14ac:dyDescent="0.2">
      <c r="L326" s="3"/>
      <c r="M326" s="5"/>
      <c r="N326" s="5"/>
      <c r="O326" s="5"/>
      <c r="P326" s="5"/>
      <c r="Q326" s="5"/>
      <c r="R326" s="5"/>
      <c r="S326" s="5"/>
      <c r="T326" s="5"/>
      <c r="U326" s="4"/>
      <c r="V326" s="4"/>
      <c r="W326" s="4"/>
      <c r="X326" s="4"/>
      <c r="Y326" s="3"/>
      <c r="Z326" s="3" t="s">
        <v>3478</v>
      </c>
      <c r="AA326" s="3"/>
      <c r="AB326" s="3" t="s">
        <v>494</v>
      </c>
      <c r="AC326" s="3" t="s">
        <v>495</v>
      </c>
      <c r="AD326" s="3" t="str">
        <f t="shared" si="24"/>
        <v>ZRR CP  03186 Montmarault</v>
      </c>
      <c r="AE326" s="3"/>
      <c r="AF326" s="3"/>
      <c r="AG326" s="3"/>
      <c r="AH326" s="3"/>
      <c r="AI326" s="3"/>
      <c r="AJ326" s="3"/>
      <c r="AK326" s="5"/>
      <c r="AL326" s="5"/>
      <c r="AM326" s="5"/>
      <c r="AN326" s="5"/>
      <c r="AO326" s="5"/>
    </row>
    <row r="327" spans="12:41" x14ac:dyDescent="0.2">
      <c r="L327" s="3"/>
      <c r="M327" s="5"/>
      <c r="N327" s="5"/>
      <c r="O327" s="5"/>
      <c r="P327" s="5"/>
      <c r="Q327" s="5"/>
      <c r="R327" s="5"/>
      <c r="S327" s="5"/>
      <c r="T327" s="5"/>
      <c r="U327" s="4"/>
      <c r="V327" s="4"/>
      <c r="W327" s="4"/>
      <c r="X327" s="4"/>
      <c r="Y327" s="3"/>
      <c r="Z327" s="3" t="s">
        <v>3478</v>
      </c>
      <c r="AA327" s="3"/>
      <c r="AB327" s="3" t="s">
        <v>496</v>
      </c>
      <c r="AC327" s="3" t="s">
        <v>497</v>
      </c>
      <c r="AD327" s="3" t="str">
        <f t="shared" si="24"/>
        <v>ZRR CP  03187 Montoldre</v>
      </c>
      <c r="AE327" s="3"/>
      <c r="AF327" s="3"/>
      <c r="AG327" s="3"/>
      <c r="AH327" s="3"/>
      <c r="AI327" s="3"/>
      <c r="AJ327" s="3"/>
      <c r="AK327" s="5"/>
      <c r="AL327" s="5"/>
      <c r="AM327" s="5"/>
      <c r="AN327" s="5"/>
      <c r="AO327" s="5"/>
    </row>
    <row r="328" spans="12:41" x14ac:dyDescent="0.2">
      <c r="L328" s="3"/>
      <c r="M328" s="5"/>
      <c r="N328" s="5"/>
      <c r="O328" s="5"/>
      <c r="P328" s="5"/>
      <c r="Q328" s="5"/>
      <c r="R328" s="5"/>
      <c r="S328" s="5"/>
      <c r="T328" s="5"/>
      <c r="U328" s="4"/>
      <c r="V328" s="4"/>
      <c r="W328" s="4"/>
      <c r="X328" s="4"/>
      <c r="Y328" s="3"/>
      <c r="Z328" s="3" t="s">
        <v>3478</v>
      </c>
      <c r="AA328" s="3"/>
      <c r="AB328" s="3" t="s">
        <v>498</v>
      </c>
      <c r="AC328" s="3" t="s">
        <v>499</v>
      </c>
      <c r="AD328" s="3" t="str">
        <f t="shared" si="24"/>
        <v>ZRR CP  03188 Montord</v>
      </c>
      <c r="AE328" s="3"/>
      <c r="AF328" s="3"/>
      <c r="AG328" s="3"/>
      <c r="AH328" s="3"/>
      <c r="AI328" s="3"/>
      <c r="AJ328" s="3"/>
      <c r="AK328" s="5"/>
      <c r="AL328" s="5"/>
      <c r="AM328" s="5"/>
      <c r="AN328" s="5"/>
      <c r="AO328" s="5"/>
    </row>
    <row r="329" spans="12:41" x14ac:dyDescent="0.2">
      <c r="L329" s="3"/>
      <c r="M329" s="5"/>
      <c r="N329" s="5"/>
      <c r="O329" s="5"/>
      <c r="P329" s="5"/>
      <c r="Q329" s="5"/>
      <c r="R329" s="5"/>
      <c r="S329" s="5"/>
      <c r="T329" s="5"/>
      <c r="U329" s="4"/>
      <c r="V329" s="4"/>
      <c r="W329" s="4"/>
      <c r="X329" s="4"/>
      <c r="Y329" s="3"/>
      <c r="Z329" s="3" t="s">
        <v>3478</v>
      </c>
      <c r="AA329" s="3"/>
      <c r="AB329" s="3" t="s">
        <v>500</v>
      </c>
      <c r="AC329" s="3" t="s">
        <v>501</v>
      </c>
      <c r="AD329" s="3" t="str">
        <f t="shared" si="24"/>
        <v>ZRR CP  03189 Montvicq</v>
      </c>
      <c r="AE329" s="3"/>
      <c r="AF329" s="3"/>
      <c r="AG329" s="3"/>
      <c r="AH329" s="3"/>
      <c r="AI329" s="3"/>
      <c r="AJ329" s="3"/>
      <c r="AK329" s="5"/>
      <c r="AL329" s="5"/>
      <c r="AM329" s="5"/>
      <c r="AN329" s="5"/>
      <c r="AO329" s="5"/>
    </row>
    <row r="330" spans="12:41" x14ac:dyDescent="0.2">
      <c r="L330" s="3"/>
      <c r="M330" s="5"/>
      <c r="N330" s="5"/>
      <c r="O330" s="5"/>
      <c r="P330" s="5"/>
      <c r="Q330" s="5"/>
      <c r="R330" s="5"/>
      <c r="S330" s="5"/>
      <c r="T330" s="5"/>
      <c r="U330" s="4"/>
      <c r="V330" s="4"/>
      <c r="W330" s="4"/>
      <c r="X330" s="4"/>
      <c r="Y330" s="3"/>
      <c r="Z330" s="3" t="s">
        <v>3478</v>
      </c>
      <c r="AA330" s="3"/>
      <c r="AB330" s="3" t="s">
        <v>502</v>
      </c>
      <c r="AC330" s="3" t="s">
        <v>503</v>
      </c>
      <c r="AD330" s="3" t="str">
        <f t="shared" si="24"/>
        <v>ZRR CP  03190 Moulins</v>
      </c>
      <c r="AE330" s="3"/>
      <c r="AF330" s="3"/>
      <c r="AG330" s="3"/>
      <c r="AH330" s="3"/>
      <c r="AI330" s="3"/>
      <c r="AJ330" s="3"/>
      <c r="AK330" s="5"/>
      <c r="AL330" s="5"/>
      <c r="AM330" s="5"/>
      <c r="AN330" s="5"/>
      <c r="AO330" s="5"/>
    </row>
    <row r="331" spans="12:41" x14ac:dyDescent="0.2">
      <c r="L331" s="3"/>
      <c r="M331" s="5"/>
      <c r="N331" s="5"/>
      <c r="O331" s="5"/>
      <c r="P331" s="5"/>
      <c r="Q331" s="5"/>
      <c r="R331" s="5"/>
      <c r="S331" s="5"/>
      <c r="T331" s="5"/>
      <c r="U331" s="4"/>
      <c r="V331" s="4"/>
      <c r="W331" s="4"/>
      <c r="X331" s="4"/>
      <c r="Y331" s="3"/>
      <c r="Z331" s="3" t="s">
        <v>3478</v>
      </c>
      <c r="AA331" s="3"/>
      <c r="AB331" s="3" t="s">
        <v>504</v>
      </c>
      <c r="AC331" s="3" t="s">
        <v>505</v>
      </c>
      <c r="AD331" s="3" t="str">
        <f t="shared" si="24"/>
        <v>ZRR CP  03191 Murat</v>
      </c>
      <c r="AE331" s="3"/>
      <c r="AF331" s="3"/>
      <c r="AG331" s="3"/>
      <c r="AH331" s="3"/>
      <c r="AI331" s="3"/>
      <c r="AJ331" s="3"/>
      <c r="AK331" s="5"/>
      <c r="AL331" s="5"/>
      <c r="AM331" s="5"/>
      <c r="AN331" s="5"/>
      <c r="AO331" s="5"/>
    </row>
    <row r="332" spans="12:41" x14ac:dyDescent="0.2">
      <c r="L332" s="3"/>
      <c r="M332" s="5"/>
      <c r="N332" s="5"/>
      <c r="O332" s="5"/>
      <c r="P332" s="5"/>
      <c r="Q332" s="5"/>
      <c r="R332" s="5"/>
      <c r="S332" s="5"/>
      <c r="T332" s="5"/>
      <c r="U332" s="4"/>
      <c r="V332" s="4"/>
      <c r="W332" s="4"/>
      <c r="X332" s="4"/>
      <c r="Y332" s="3"/>
      <c r="Z332" s="3" t="s">
        <v>3478</v>
      </c>
      <c r="AA332" s="3"/>
      <c r="AB332" s="3" t="s">
        <v>506</v>
      </c>
      <c r="AC332" s="3" t="s">
        <v>507</v>
      </c>
      <c r="AD332" s="3" t="str">
        <f t="shared" si="24"/>
        <v>ZRR CP  03192 Nades</v>
      </c>
      <c r="AE332" s="3"/>
      <c r="AF332" s="3"/>
      <c r="AG332" s="3"/>
      <c r="AH332" s="3"/>
      <c r="AI332" s="3"/>
      <c r="AJ332" s="3"/>
      <c r="AK332" s="5"/>
      <c r="AL332" s="5"/>
      <c r="AM332" s="5"/>
      <c r="AN332" s="5"/>
      <c r="AO332" s="5"/>
    </row>
    <row r="333" spans="12:41" x14ac:dyDescent="0.2">
      <c r="L333" s="3"/>
      <c r="M333" s="5"/>
      <c r="N333" s="5"/>
      <c r="O333" s="5"/>
      <c r="P333" s="5"/>
      <c r="Q333" s="5"/>
      <c r="R333" s="5"/>
      <c r="S333" s="5"/>
      <c r="T333" s="5"/>
      <c r="U333" s="4"/>
      <c r="V333" s="4"/>
      <c r="W333" s="4"/>
      <c r="X333" s="4"/>
      <c r="Y333" s="3"/>
      <c r="Z333" s="3" t="s">
        <v>3478</v>
      </c>
      <c r="AA333" s="3"/>
      <c r="AB333" s="3" t="s">
        <v>508</v>
      </c>
      <c r="AC333" s="3" t="s">
        <v>509</v>
      </c>
      <c r="AD333" s="3" t="str">
        <f t="shared" si="24"/>
        <v>ZRR CP  03193 Nassigny</v>
      </c>
      <c r="AE333" s="3"/>
      <c r="AF333" s="3"/>
      <c r="AG333" s="3"/>
      <c r="AH333" s="3"/>
      <c r="AI333" s="3"/>
      <c r="AJ333" s="3"/>
      <c r="AK333" s="5"/>
      <c r="AL333" s="5"/>
      <c r="AM333" s="5"/>
      <c r="AN333" s="5"/>
      <c r="AO333" s="5"/>
    </row>
    <row r="334" spans="12:41" x14ac:dyDescent="0.2">
      <c r="L334" s="3"/>
      <c r="M334" s="5"/>
      <c r="N334" s="5"/>
      <c r="O334" s="5"/>
      <c r="P334" s="5"/>
      <c r="Q334" s="5"/>
      <c r="R334" s="5"/>
      <c r="S334" s="5"/>
      <c r="T334" s="5"/>
      <c r="U334" s="4"/>
      <c r="V334" s="4"/>
      <c r="W334" s="4"/>
      <c r="X334" s="4"/>
      <c r="Y334" s="3"/>
      <c r="Z334" s="3" t="s">
        <v>3478</v>
      </c>
      <c r="AA334" s="3"/>
      <c r="AB334" s="3" t="s">
        <v>510</v>
      </c>
      <c r="AC334" s="3" t="s">
        <v>511</v>
      </c>
      <c r="AD334" s="3" t="str">
        <f t="shared" si="24"/>
        <v>ZRR CP  03194 Naves</v>
      </c>
      <c r="AE334" s="3"/>
      <c r="AF334" s="3"/>
      <c r="AG334" s="3"/>
      <c r="AH334" s="3"/>
      <c r="AI334" s="3"/>
      <c r="AJ334" s="3"/>
      <c r="AK334" s="5"/>
      <c r="AL334" s="5"/>
      <c r="AM334" s="5"/>
      <c r="AN334" s="5"/>
      <c r="AO334" s="5"/>
    </row>
    <row r="335" spans="12:41" x14ac:dyDescent="0.2">
      <c r="L335" s="3"/>
      <c r="M335" s="5"/>
      <c r="N335" s="5"/>
      <c r="O335" s="5"/>
      <c r="P335" s="5"/>
      <c r="Q335" s="5"/>
      <c r="R335" s="5"/>
      <c r="S335" s="5"/>
      <c r="T335" s="5"/>
      <c r="U335" s="4"/>
      <c r="V335" s="4"/>
      <c r="W335" s="4"/>
      <c r="X335" s="4"/>
      <c r="Y335" s="3"/>
      <c r="Z335" s="3" t="s">
        <v>3478</v>
      </c>
      <c r="AA335" s="3"/>
      <c r="AB335" s="3" t="s">
        <v>512</v>
      </c>
      <c r="AC335" s="3" t="s">
        <v>513</v>
      </c>
      <c r="AD335" s="3" t="str">
        <f t="shared" si="24"/>
        <v>ZRR CP  03195 Néris-les-Bains</v>
      </c>
      <c r="AE335" s="3"/>
      <c r="AF335" s="3"/>
      <c r="AG335" s="3"/>
      <c r="AH335" s="3"/>
      <c r="AI335" s="3"/>
      <c r="AJ335" s="3"/>
      <c r="AK335" s="5"/>
      <c r="AL335" s="5"/>
      <c r="AM335" s="5"/>
      <c r="AN335" s="5"/>
      <c r="AO335" s="5"/>
    </row>
    <row r="336" spans="12:41" x14ac:dyDescent="0.2">
      <c r="L336" s="3"/>
      <c r="M336" s="5"/>
      <c r="N336" s="5"/>
      <c r="O336" s="5"/>
      <c r="P336" s="5"/>
      <c r="Q336" s="5"/>
      <c r="R336" s="5"/>
      <c r="S336" s="5"/>
      <c r="T336" s="5"/>
      <c r="U336" s="4"/>
      <c r="V336" s="4"/>
      <c r="W336" s="4"/>
      <c r="X336" s="4"/>
      <c r="Y336" s="3"/>
      <c r="Z336" s="3" t="s">
        <v>3478</v>
      </c>
      <c r="AA336" s="3"/>
      <c r="AB336" s="3" t="s">
        <v>514</v>
      </c>
      <c r="AC336" s="3" t="s">
        <v>515</v>
      </c>
      <c r="AD336" s="3" t="str">
        <f t="shared" si="24"/>
        <v>ZRR CP  03196 Neuilly-en-Donjon</v>
      </c>
      <c r="AE336" s="3"/>
      <c r="AF336" s="3"/>
      <c r="AG336" s="3"/>
      <c r="AH336" s="3"/>
      <c r="AI336" s="3"/>
      <c r="AJ336" s="3"/>
      <c r="AK336" s="5"/>
      <c r="AL336" s="5"/>
      <c r="AM336" s="5"/>
      <c r="AN336" s="5"/>
      <c r="AO336" s="5"/>
    </row>
    <row r="337" spans="12:41" x14ac:dyDescent="0.2">
      <c r="L337" s="3"/>
      <c r="M337" s="5"/>
      <c r="N337" s="5"/>
      <c r="O337" s="5"/>
      <c r="P337" s="5"/>
      <c r="Q337" s="5"/>
      <c r="R337" s="5"/>
      <c r="S337" s="5"/>
      <c r="T337" s="5"/>
      <c r="U337" s="4"/>
      <c r="V337" s="4"/>
      <c r="W337" s="4"/>
      <c r="X337" s="4"/>
      <c r="Y337" s="3"/>
      <c r="Z337" s="3" t="s">
        <v>3478</v>
      </c>
      <c r="AA337" s="3"/>
      <c r="AB337" s="3" t="s">
        <v>516</v>
      </c>
      <c r="AC337" s="3" t="s">
        <v>517</v>
      </c>
      <c r="AD337" s="3" t="str">
        <f t="shared" si="24"/>
        <v>ZRR CP  03197 Neuilly-le-Réal</v>
      </c>
      <c r="AE337" s="3"/>
      <c r="AF337" s="3"/>
      <c r="AG337" s="3"/>
      <c r="AH337" s="3"/>
      <c r="AI337" s="3"/>
      <c r="AJ337" s="3"/>
      <c r="AK337" s="5"/>
      <c r="AL337" s="5"/>
      <c r="AM337" s="5"/>
      <c r="AN337" s="5"/>
      <c r="AO337" s="5"/>
    </row>
    <row r="338" spans="12:41" x14ac:dyDescent="0.2">
      <c r="L338" s="3"/>
      <c r="M338" s="5"/>
      <c r="N338" s="5"/>
      <c r="O338" s="5"/>
      <c r="P338" s="5"/>
      <c r="Q338" s="5"/>
      <c r="R338" s="5"/>
      <c r="S338" s="5"/>
      <c r="T338" s="5"/>
      <c r="U338" s="4"/>
      <c r="V338" s="4"/>
      <c r="W338" s="4"/>
      <c r="X338" s="4"/>
      <c r="Y338" s="3"/>
      <c r="Z338" s="3" t="s">
        <v>3478</v>
      </c>
      <c r="AA338" s="3"/>
      <c r="AB338" s="3" t="s">
        <v>518</v>
      </c>
      <c r="AC338" s="3" t="s">
        <v>519</v>
      </c>
      <c r="AD338" s="3" t="str">
        <f t="shared" si="24"/>
        <v>ZRR CP  03198 Neure</v>
      </c>
      <c r="AE338" s="3"/>
      <c r="AF338" s="3"/>
      <c r="AG338" s="3"/>
      <c r="AH338" s="3"/>
      <c r="AI338" s="3"/>
      <c r="AJ338" s="3"/>
      <c r="AK338" s="5"/>
      <c r="AL338" s="5"/>
      <c r="AM338" s="5"/>
      <c r="AN338" s="5"/>
      <c r="AO338" s="5"/>
    </row>
    <row r="339" spans="12:41" x14ac:dyDescent="0.2">
      <c r="L339" s="3"/>
      <c r="M339" s="5"/>
      <c r="N339" s="5"/>
      <c r="O339" s="5"/>
      <c r="P339" s="5"/>
      <c r="Q339" s="5"/>
      <c r="R339" s="5"/>
      <c r="S339" s="5"/>
      <c r="T339" s="5"/>
      <c r="U339" s="4"/>
      <c r="V339" s="4"/>
      <c r="W339" s="4"/>
      <c r="X339" s="4"/>
      <c r="Y339" s="3"/>
      <c r="Z339" s="3" t="s">
        <v>3478</v>
      </c>
      <c r="AA339" s="3"/>
      <c r="AB339" s="3" t="s">
        <v>520</v>
      </c>
      <c r="AC339" s="3" t="s">
        <v>521</v>
      </c>
      <c r="AD339" s="3" t="str">
        <f t="shared" si="24"/>
        <v>ZRR CP  03200 Neuvy</v>
      </c>
      <c r="AE339" s="3"/>
      <c r="AF339" s="3"/>
      <c r="AG339" s="3"/>
      <c r="AH339" s="3"/>
      <c r="AI339" s="3"/>
      <c r="AJ339" s="3"/>
      <c r="AK339" s="5"/>
      <c r="AL339" s="5"/>
      <c r="AM339" s="5"/>
      <c r="AN339" s="5"/>
      <c r="AO339" s="5"/>
    </row>
    <row r="340" spans="12:41" x14ac:dyDescent="0.2">
      <c r="L340" s="3"/>
      <c r="M340" s="5"/>
      <c r="N340" s="5"/>
      <c r="O340" s="5"/>
      <c r="P340" s="5"/>
      <c r="Q340" s="5"/>
      <c r="R340" s="5"/>
      <c r="S340" s="5"/>
      <c r="T340" s="5"/>
      <c r="U340" s="4"/>
      <c r="V340" s="4"/>
      <c r="W340" s="4"/>
      <c r="X340" s="4"/>
      <c r="Y340" s="3"/>
      <c r="Z340" s="3" t="s">
        <v>3478</v>
      </c>
      <c r="AA340" s="3"/>
      <c r="AB340" s="3" t="s">
        <v>522</v>
      </c>
      <c r="AC340" s="3" t="s">
        <v>523</v>
      </c>
      <c r="AD340" s="3" t="str">
        <f t="shared" si="24"/>
        <v>ZRR CP  03201 Nizerolles</v>
      </c>
      <c r="AE340" s="3"/>
      <c r="AF340" s="3"/>
      <c r="AG340" s="3"/>
      <c r="AH340" s="3"/>
      <c r="AI340" s="3"/>
      <c r="AJ340" s="3"/>
      <c r="AK340" s="5"/>
      <c r="AL340" s="5"/>
      <c r="AM340" s="5"/>
      <c r="AN340" s="5"/>
      <c r="AO340" s="5"/>
    </row>
    <row r="341" spans="12:41" x14ac:dyDescent="0.2">
      <c r="L341" s="3"/>
      <c r="M341" s="5"/>
      <c r="N341" s="5"/>
      <c r="O341" s="5"/>
      <c r="P341" s="5"/>
      <c r="Q341" s="5"/>
      <c r="R341" s="5"/>
      <c r="S341" s="5"/>
      <c r="T341" s="5"/>
      <c r="U341" s="4"/>
      <c r="V341" s="4"/>
      <c r="W341" s="4"/>
      <c r="X341" s="4"/>
      <c r="Y341" s="3"/>
      <c r="Z341" s="3" t="s">
        <v>3478</v>
      </c>
      <c r="AA341" s="3"/>
      <c r="AB341" s="3" t="s">
        <v>524</v>
      </c>
      <c r="AC341" s="3" t="s">
        <v>525</v>
      </c>
      <c r="AD341" s="3" t="str">
        <f t="shared" si="24"/>
        <v>ZRR CP  03202 Noyant-d'Allier</v>
      </c>
      <c r="AE341" s="3"/>
      <c r="AF341" s="3"/>
      <c r="AG341" s="3"/>
      <c r="AH341" s="3"/>
      <c r="AI341" s="3"/>
      <c r="AJ341" s="3"/>
      <c r="AK341" s="5"/>
      <c r="AL341" s="5"/>
      <c r="AM341" s="5"/>
      <c r="AN341" s="5"/>
      <c r="AO341" s="5"/>
    </row>
    <row r="342" spans="12:41" x14ac:dyDescent="0.2">
      <c r="L342" s="3"/>
      <c r="M342" s="5"/>
      <c r="N342" s="5"/>
      <c r="O342" s="5"/>
      <c r="P342" s="5"/>
      <c r="Q342" s="5"/>
      <c r="R342" s="5"/>
      <c r="S342" s="5"/>
      <c r="T342" s="5"/>
      <c r="U342" s="4"/>
      <c r="V342" s="4"/>
      <c r="W342" s="4"/>
      <c r="X342" s="4"/>
      <c r="Y342" s="3"/>
      <c r="Z342" s="3" t="s">
        <v>3478</v>
      </c>
      <c r="AA342" s="3"/>
      <c r="AB342" s="3" t="s">
        <v>526</v>
      </c>
      <c r="AC342" s="3" t="s">
        <v>527</v>
      </c>
      <c r="AD342" s="3" t="str">
        <f t="shared" si="24"/>
        <v>ZRR CP  03203 Paray-le-Frésil</v>
      </c>
      <c r="AE342" s="3"/>
      <c r="AF342" s="3"/>
      <c r="AG342" s="3"/>
      <c r="AH342" s="3"/>
      <c r="AI342" s="3"/>
      <c r="AJ342" s="3"/>
      <c r="AK342" s="5"/>
      <c r="AL342" s="5"/>
      <c r="AM342" s="5"/>
      <c r="AN342" s="5"/>
      <c r="AO342" s="5"/>
    </row>
    <row r="343" spans="12:41" x14ac:dyDescent="0.2">
      <c r="L343" s="3"/>
      <c r="M343" s="5"/>
      <c r="N343" s="5"/>
      <c r="O343" s="5"/>
      <c r="P343" s="5"/>
      <c r="Q343" s="5"/>
      <c r="R343" s="5"/>
      <c r="S343" s="5"/>
      <c r="T343" s="5"/>
      <c r="U343" s="4"/>
      <c r="V343" s="4"/>
      <c r="W343" s="4"/>
      <c r="X343" s="4"/>
      <c r="Y343" s="3"/>
      <c r="Z343" s="3" t="s">
        <v>3478</v>
      </c>
      <c r="AA343" s="3"/>
      <c r="AB343" s="3" t="s">
        <v>528</v>
      </c>
      <c r="AC343" s="3" t="s">
        <v>529</v>
      </c>
      <c r="AD343" s="3" t="str">
        <f t="shared" si="24"/>
        <v>ZRR CP  03204 Paray-sous-Briailles</v>
      </c>
      <c r="AE343" s="3"/>
      <c r="AF343" s="3"/>
      <c r="AG343" s="3"/>
      <c r="AH343" s="3"/>
      <c r="AI343" s="3"/>
      <c r="AJ343" s="3"/>
      <c r="AK343" s="5"/>
      <c r="AL343" s="5"/>
      <c r="AM343" s="5"/>
      <c r="AN343" s="5"/>
      <c r="AO343" s="5"/>
    </row>
    <row r="344" spans="12:41" x14ac:dyDescent="0.2">
      <c r="L344" s="3"/>
      <c r="M344" s="5"/>
      <c r="N344" s="5"/>
      <c r="O344" s="5"/>
      <c r="P344" s="5"/>
      <c r="Q344" s="5"/>
      <c r="R344" s="5"/>
      <c r="S344" s="5"/>
      <c r="T344" s="5"/>
      <c r="U344" s="4"/>
      <c r="V344" s="4"/>
      <c r="W344" s="4"/>
      <c r="X344" s="4"/>
      <c r="Y344" s="3"/>
      <c r="Z344" s="3" t="s">
        <v>3478</v>
      </c>
      <c r="AA344" s="3"/>
      <c r="AB344" s="3" t="s">
        <v>530</v>
      </c>
      <c r="AC344" s="3" t="s">
        <v>531</v>
      </c>
      <c r="AD344" s="3" t="str">
        <f t="shared" si="24"/>
        <v>ZRR CP  03205 Périgny</v>
      </c>
      <c r="AE344" s="3"/>
      <c r="AF344" s="3"/>
      <c r="AG344" s="3"/>
      <c r="AH344" s="3"/>
      <c r="AI344" s="3"/>
      <c r="AJ344" s="3"/>
      <c r="AK344" s="5"/>
      <c r="AL344" s="5"/>
      <c r="AM344" s="5"/>
      <c r="AN344" s="5"/>
      <c r="AO344" s="5"/>
    </row>
    <row r="345" spans="12:41" x14ac:dyDescent="0.2">
      <c r="L345" s="3"/>
      <c r="M345" s="5"/>
      <c r="N345" s="5"/>
      <c r="O345" s="5"/>
      <c r="P345" s="5"/>
      <c r="Q345" s="5"/>
      <c r="R345" s="5"/>
      <c r="S345" s="5"/>
      <c r="T345" s="5"/>
      <c r="U345" s="4"/>
      <c r="V345" s="4"/>
      <c r="W345" s="4"/>
      <c r="X345" s="4"/>
      <c r="Y345" s="3"/>
      <c r="Z345" s="3" t="s">
        <v>3478</v>
      </c>
      <c r="AA345" s="3"/>
      <c r="AB345" s="3" t="s">
        <v>532</v>
      </c>
      <c r="AC345" s="3" t="s">
        <v>533</v>
      </c>
      <c r="AD345" s="3" t="str">
        <f t="shared" si="24"/>
        <v>ZRR CP  03206 La Petite-Marche</v>
      </c>
      <c r="AE345" s="3"/>
      <c r="AF345" s="3"/>
      <c r="AG345" s="3"/>
      <c r="AH345" s="3"/>
      <c r="AI345" s="3"/>
      <c r="AJ345" s="3"/>
      <c r="AK345" s="5"/>
      <c r="AL345" s="5"/>
      <c r="AM345" s="5"/>
      <c r="AN345" s="5"/>
      <c r="AO345" s="5"/>
    </row>
    <row r="346" spans="12:41" x14ac:dyDescent="0.2">
      <c r="L346" s="3"/>
      <c r="M346" s="5"/>
      <c r="N346" s="5"/>
      <c r="O346" s="5"/>
      <c r="P346" s="5"/>
      <c r="Q346" s="5"/>
      <c r="R346" s="5"/>
      <c r="S346" s="5"/>
      <c r="T346" s="5"/>
      <c r="U346" s="4"/>
      <c r="V346" s="4"/>
      <c r="W346" s="4"/>
      <c r="X346" s="4"/>
      <c r="Y346" s="3"/>
      <c r="Z346" s="3" t="s">
        <v>3478</v>
      </c>
      <c r="AA346" s="3"/>
      <c r="AB346" s="3" t="s">
        <v>534</v>
      </c>
      <c r="AC346" s="3" t="s">
        <v>535</v>
      </c>
      <c r="AD346" s="3" t="str">
        <f t="shared" si="24"/>
        <v>ZRR CP  03207 Pierrefitte-sur-Loire</v>
      </c>
      <c r="AE346" s="3"/>
      <c r="AF346" s="3"/>
      <c r="AG346" s="3"/>
      <c r="AH346" s="3"/>
      <c r="AI346" s="3"/>
      <c r="AJ346" s="3"/>
      <c r="AK346" s="5"/>
      <c r="AL346" s="5"/>
      <c r="AM346" s="5"/>
      <c r="AN346" s="5"/>
      <c r="AO346" s="5"/>
    </row>
    <row r="347" spans="12:41" x14ac:dyDescent="0.2">
      <c r="L347" s="3"/>
      <c r="M347" s="5"/>
      <c r="N347" s="5"/>
      <c r="O347" s="5"/>
      <c r="P347" s="5"/>
      <c r="Q347" s="5"/>
      <c r="R347" s="5"/>
      <c r="S347" s="5"/>
      <c r="T347" s="5"/>
      <c r="U347" s="4"/>
      <c r="V347" s="4"/>
      <c r="W347" s="4"/>
      <c r="X347" s="4"/>
      <c r="Y347" s="3"/>
      <c r="Z347" s="3" t="s">
        <v>3478</v>
      </c>
      <c r="AA347" s="3"/>
      <c r="AB347" s="3" t="s">
        <v>536</v>
      </c>
      <c r="AC347" s="3" t="s">
        <v>537</v>
      </c>
      <c r="AD347" s="3" t="str">
        <f t="shared" si="24"/>
        <v>ZRR CP  03208 Le Pin</v>
      </c>
      <c r="AE347" s="3"/>
      <c r="AF347" s="3"/>
      <c r="AG347" s="3"/>
      <c r="AH347" s="3"/>
      <c r="AI347" s="3"/>
      <c r="AJ347" s="3"/>
      <c r="AK347" s="5"/>
      <c r="AL347" s="5"/>
      <c r="AM347" s="5"/>
      <c r="AN347" s="5"/>
      <c r="AO347" s="5"/>
    </row>
    <row r="348" spans="12:41" x14ac:dyDescent="0.2">
      <c r="L348" s="3"/>
      <c r="M348" s="5"/>
      <c r="N348" s="5"/>
      <c r="O348" s="5"/>
      <c r="P348" s="5"/>
      <c r="Q348" s="5"/>
      <c r="R348" s="5"/>
      <c r="S348" s="5"/>
      <c r="T348" s="5"/>
      <c r="U348" s="4"/>
      <c r="V348" s="4"/>
      <c r="W348" s="4"/>
      <c r="X348" s="4"/>
      <c r="Y348" s="3"/>
      <c r="Z348" s="3" t="s">
        <v>3478</v>
      </c>
      <c r="AA348" s="3"/>
      <c r="AB348" s="3" t="s">
        <v>538</v>
      </c>
      <c r="AC348" s="3" t="s">
        <v>539</v>
      </c>
      <c r="AD348" s="3" t="str">
        <f t="shared" si="24"/>
        <v>ZRR CP  03209 Poëzat</v>
      </c>
      <c r="AE348" s="3"/>
      <c r="AF348" s="3"/>
      <c r="AG348" s="3"/>
      <c r="AH348" s="3"/>
      <c r="AI348" s="3"/>
      <c r="AJ348" s="3"/>
      <c r="AK348" s="5"/>
      <c r="AL348" s="5"/>
      <c r="AM348" s="5"/>
      <c r="AN348" s="5"/>
      <c r="AO348" s="5"/>
    </row>
    <row r="349" spans="12:41" x14ac:dyDescent="0.2">
      <c r="L349" s="3"/>
      <c r="M349" s="5"/>
      <c r="N349" s="5"/>
      <c r="O349" s="5"/>
      <c r="P349" s="5"/>
      <c r="Q349" s="5"/>
      <c r="R349" s="5"/>
      <c r="S349" s="5"/>
      <c r="T349" s="5"/>
      <c r="U349" s="4"/>
      <c r="V349" s="4"/>
      <c r="W349" s="4"/>
      <c r="X349" s="4"/>
      <c r="Y349" s="3"/>
      <c r="Z349" s="3" t="s">
        <v>3478</v>
      </c>
      <c r="AA349" s="3"/>
      <c r="AB349" s="3" t="s">
        <v>540</v>
      </c>
      <c r="AC349" s="3" t="s">
        <v>541</v>
      </c>
      <c r="AD349" s="3" t="str">
        <f t="shared" si="24"/>
        <v>ZRR CP  03210 Pouzy-Mésangy</v>
      </c>
      <c r="AE349" s="3"/>
      <c r="AF349" s="3"/>
      <c r="AG349" s="3"/>
      <c r="AH349" s="3"/>
      <c r="AI349" s="3"/>
      <c r="AJ349" s="3"/>
      <c r="AK349" s="5"/>
      <c r="AL349" s="5"/>
      <c r="AM349" s="5"/>
      <c r="AN349" s="5"/>
      <c r="AO349" s="5"/>
    </row>
    <row r="350" spans="12:41" x14ac:dyDescent="0.2">
      <c r="L350" s="3"/>
      <c r="M350" s="5"/>
      <c r="N350" s="5"/>
      <c r="O350" s="5"/>
      <c r="P350" s="5"/>
      <c r="Q350" s="5"/>
      <c r="R350" s="5"/>
      <c r="S350" s="5"/>
      <c r="T350" s="5"/>
      <c r="U350" s="4"/>
      <c r="V350" s="4"/>
      <c r="W350" s="4"/>
      <c r="X350" s="4"/>
      <c r="Y350" s="3"/>
      <c r="Z350" s="3" t="s">
        <v>3478</v>
      </c>
      <c r="AA350" s="3"/>
      <c r="AB350" s="3" t="s">
        <v>542</v>
      </c>
      <c r="AC350" s="3" t="s">
        <v>543</v>
      </c>
      <c r="AD350" s="3" t="str">
        <f t="shared" si="24"/>
        <v>ZRR CP  03213 Reugny</v>
      </c>
      <c r="AE350" s="3"/>
      <c r="AF350" s="3"/>
      <c r="AG350" s="3"/>
      <c r="AH350" s="3"/>
      <c r="AI350" s="3"/>
      <c r="AJ350" s="3"/>
      <c r="AK350" s="5"/>
      <c r="AL350" s="5"/>
      <c r="AM350" s="5"/>
      <c r="AN350" s="5"/>
      <c r="AO350" s="5"/>
    </row>
    <row r="351" spans="12:41" x14ac:dyDescent="0.2">
      <c r="L351" s="3"/>
      <c r="M351" s="5"/>
      <c r="N351" s="5"/>
      <c r="O351" s="5"/>
      <c r="P351" s="5"/>
      <c r="Q351" s="5"/>
      <c r="R351" s="5"/>
      <c r="S351" s="5"/>
      <c r="T351" s="5"/>
      <c r="U351" s="4"/>
      <c r="V351" s="4"/>
      <c r="W351" s="4"/>
      <c r="X351" s="4"/>
      <c r="Y351" s="3"/>
      <c r="Z351" s="3" t="s">
        <v>3478</v>
      </c>
      <c r="AA351" s="3"/>
      <c r="AB351" s="3" t="s">
        <v>544</v>
      </c>
      <c r="AC351" s="3" t="s">
        <v>545</v>
      </c>
      <c r="AD351" s="3" t="str">
        <f t="shared" si="24"/>
        <v>ZRR CP  03214 Rocles</v>
      </c>
      <c r="AE351" s="3"/>
      <c r="AF351" s="3"/>
      <c r="AG351" s="3"/>
      <c r="AH351" s="3"/>
      <c r="AI351" s="3"/>
      <c r="AJ351" s="3"/>
      <c r="AK351" s="5"/>
      <c r="AL351" s="5"/>
      <c r="AM351" s="5"/>
      <c r="AN351" s="5"/>
      <c r="AO351" s="5"/>
    </row>
    <row r="352" spans="12:41" x14ac:dyDescent="0.2">
      <c r="L352" s="3"/>
      <c r="M352" s="5"/>
      <c r="N352" s="5"/>
      <c r="O352" s="5"/>
      <c r="P352" s="5"/>
      <c r="Q352" s="5"/>
      <c r="R352" s="5"/>
      <c r="S352" s="5"/>
      <c r="T352" s="5"/>
      <c r="U352" s="4"/>
      <c r="V352" s="4"/>
      <c r="W352" s="4"/>
      <c r="X352" s="4"/>
      <c r="Y352" s="3"/>
      <c r="Z352" s="3" t="s">
        <v>3478</v>
      </c>
      <c r="AA352" s="3"/>
      <c r="AB352" s="3" t="s">
        <v>546</v>
      </c>
      <c r="AC352" s="3" t="s">
        <v>547</v>
      </c>
      <c r="AD352" s="3" t="str">
        <f t="shared" si="24"/>
        <v>ZRR CP  03215 Rongères</v>
      </c>
      <c r="AE352" s="3"/>
      <c r="AF352" s="3"/>
      <c r="AG352" s="3"/>
      <c r="AH352" s="3"/>
      <c r="AI352" s="3"/>
      <c r="AJ352" s="3"/>
      <c r="AK352" s="5"/>
      <c r="AL352" s="5"/>
      <c r="AM352" s="5"/>
      <c r="AN352" s="5"/>
      <c r="AO352" s="5"/>
    </row>
    <row r="353" spans="12:41" x14ac:dyDescent="0.2">
      <c r="L353" s="3"/>
      <c r="M353" s="5"/>
      <c r="N353" s="5"/>
      <c r="O353" s="5"/>
      <c r="P353" s="5"/>
      <c r="Q353" s="5"/>
      <c r="R353" s="5"/>
      <c r="S353" s="5"/>
      <c r="T353" s="5"/>
      <c r="U353" s="4"/>
      <c r="V353" s="4"/>
      <c r="W353" s="4"/>
      <c r="X353" s="4"/>
      <c r="Y353" s="3"/>
      <c r="Z353" s="3" t="s">
        <v>3478</v>
      </c>
      <c r="AA353" s="3"/>
      <c r="AB353" s="3" t="s">
        <v>548</v>
      </c>
      <c r="AC353" s="3" t="s">
        <v>549</v>
      </c>
      <c r="AD353" s="3" t="str">
        <f t="shared" si="24"/>
        <v>ZRR CP  03216 Ronnet</v>
      </c>
      <c r="AE353" s="3"/>
      <c r="AF353" s="3"/>
      <c r="AG353" s="3"/>
      <c r="AH353" s="3"/>
      <c r="AI353" s="3"/>
      <c r="AJ353" s="3"/>
      <c r="AK353" s="5"/>
      <c r="AL353" s="5"/>
      <c r="AM353" s="5"/>
      <c r="AN353" s="5"/>
      <c r="AO353" s="5"/>
    </row>
    <row r="354" spans="12:41" x14ac:dyDescent="0.2">
      <c r="L354" s="3"/>
      <c r="M354" s="5"/>
      <c r="N354" s="5"/>
      <c r="O354" s="5"/>
      <c r="P354" s="5"/>
      <c r="Q354" s="5"/>
      <c r="R354" s="5"/>
      <c r="S354" s="5"/>
      <c r="T354" s="5"/>
      <c r="U354" s="4"/>
      <c r="V354" s="4"/>
      <c r="W354" s="4"/>
      <c r="X354" s="4"/>
      <c r="Y354" s="3"/>
      <c r="Z354" s="3" t="s">
        <v>3478</v>
      </c>
      <c r="AA354" s="3"/>
      <c r="AB354" s="3" t="s">
        <v>550</v>
      </c>
      <c r="AC354" s="3" t="s">
        <v>551</v>
      </c>
      <c r="AD354" s="3" t="str">
        <f t="shared" si="24"/>
        <v>ZRR CP  03217 Saint-Angel</v>
      </c>
      <c r="AE354" s="3"/>
      <c r="AF354" s="3"/>
      <c r="AG354" s="3"/>
      <c r="AH354" s="3"/>
      <c r="AI354" s="3"/>
      <c r="AJ354" s="3"/>
      <c r="AK354" s="5"/>
      <c r="AL354" s="5"/>
      <c r="AM354" s="5"/>
      <c r="AN354" s="5"/>
      <c r="AO354" s="5"/>
    </row>
    <row r="355" spans="12:41" x14ac:dyDescent="0.2">
      <c r="L355" s="3"/>
      <c r="M355" s="5"/>
      <c r="N355" s="5"/>
      <c r="O355" s="5"/>
      <c r="P355" s="5"/>
      <c r="Q355" s="5"/>
      <c r="R355" s="5"/>
      <c r="S355" s="5"/>
      <c r="T355" s="5"/>
      <c r="U355" s="4"/>
      <c r="V355" s="4"/>
      <c r="W355" s="4"/>
      <c r="X355" s="4"/>
      <c r="Y355" s="3"/>
      <c r="Z355" s="3" t="s">
        <v>3478</v>
      </c>
      <c r="AA355" s="3"/>
      <c r="AB355" s="3" t="s">
        <v>552</v>
      </c>
      <c r="AC355" s="3" t="s">
        <v>553</v>
      </c>
      <c r="AD355" s="3" t="str">
        <f t="shared" si="24"/>
        <v>ZRR CP  03218 Saint-Aubin-le-Monial</v>
      </c>
      <c r="AE355" s="3"/>
      <c r="AF355" s="3"/>
      <c r="AG355" s="3"/>
      <c r="AH355" s="3"/>
      <c r="AI355" s="3"/>
      <c r="AJ355" s="3"/>
      <c r="AK355" s="5"/>
      <c r="AL355" s="5"/>
      <c r="AM355" s="5"/>
      <c r="AN355" s="5"/>
      <c r="AO355" s="5"/>
    </row>
    <row r="356" spans="12:41" x14ac:dyDescent="0.2">
      <c r="L356" s="3"/>
      <c r="M356" s="5"/>
      <c r="N356" s="5"/>
      <c r="O356" s="5"/>
      <c r="P356" s="5"/>
      <c r="Q356" s="5"/>
      <c r="R356" s="5"/>
      <c r="S356" s="5"/>
      <c r="T356" s="5"/>
      <c r="U356" s="4"/>
      <c r="V356" s="4"/>
      <c r="W356" s="4"/>
      <c r="X356" s="4"/>
      <c r="Y356" s="3"/>
      <c r="Z356" s="3" t="s">
        <v>3478</v>
      </c>
      <c r="AA356" s="3"/>
      <c r="AB356" s="3" t="s">
        <v>554</v>
      </c>
      <c r="AC356" s="3" t="s">
        <v>555</v>
      </c>
      <c r="AD356" s="3" t="str">
        <f t="shared" si="24"/>
        <v>ZRR CP  03219 Saint-Bonnet-de-Four</v>
      </c>
      <c r="AE356" s="3"/>
      <c r="AF356" s="3"/>
      <c r="AG356" s="3"/>
      <c r="AH356" s="3"/>
      <c r="AI356" s="3"/>
      <c r="AJ356" s="3"/>
      <c r="AK356" s="5"/>
      <c r="AL356" s="5"/>
      <c r="AM356" s="5"/>
      <c r="AN356" s="5"/>
      <c r="AO356" s="5"/>
    </row>
    <row r="357" spans="12:41" x14ac:dyDescent="0.2">
      <c r="L357" s="3"/>
      <c r="M357" s="5"/>
      <c r="N357" s="5"/>
      <c r="O357" s="5"/>
      <c r="P357" s="5"/>
      <c r="Q357" s="5"/>
      <c r="R357" s="5"/>
      <c r="S357" s="5"/>
      <c r="T357" s="5"/>
      <c r="U357" s="4"/>
      <c r="V357" s="4"/>
      <c r="W357" s="4"/>
      <c r="X357" s="4"/>
      <c r="Y357" s="3"/>
      <c r="Z357" s="3" t="s">
        <v>3478</v>
      </c>
      <c r="AA357" s="3"/>
      <c r="AB357" s="3" t="s">
        <v>556</v>
      </c>
      <c r="AC357" s="3" t="s">
        <v>557</v>
      </c>
      <c r="AD357" s="3" t="str">
        <f t="shared" si="24"/>
        <v>ZRR CP  03220 Saint-Bonnet-de-Rochefort</v>
      </c>
      <c r="AE357" s="3"/>
      <c r="AF357" s="3"/>
      <c r="AG357" s="3"/>
      <c r="AH357" s="3"/>
      <c r="AI357" s="3"/>
      <c r="AJ357" s="3"/>
      <c r="AK357" s="5"/>
      <c r="AL357" s="5"/>
      <c r="AM357" s="5"/>
      <c r="AN357" s="5"/>
      <c r="AO357" s="5"/>
    </row>
    <row r="358" spans="12:41" x14ac:dyDescent="0.2">
      <c r="L358" s="3"/>
      <c r="M358" s="5"/>
      <c r="N358" s="5"/>
      <c r="O358" s="5"/>
      <c r="P358" s="5"/>
      <c r="Q358" s="5"/>
      <c r="R358" s="5"/>
      <c r="S358" s="5"/>
      <c r="T358" s="5"/>
      <c r="U358" s="4"/>
      <c r="V358" s="4"/>
      <c r="W358" s="4"/>
      <c r="X358" s="4"/>
      <c r="Y358" s="3"/>
      <c r="Z358" s="3" t="s">
        <v>3478</v>
      </c>
      <c r="AA358" s="3"/>
      <c r="AB358" s="3" t="s">
        <v>558</v>
      </c>
      <c r="AC358" s="3" t="s">
        <v>559</v>
      </c>
      <c r="AD358" s="3" t="str">
        <f t="shared" si="24"/>
        <v>ZRR CP  03221 Saint-Bonnet-Tronçais</v>
      </c>
      <c r="AE358" s="3"/>
      <c r="AF358" s="3"/>
      <c r="AG358" s="3"/>
      <c r="AH358" s="3"/>
      <c r="AI358" s="3"/>
      <c r="AJ358" s="3"/>
      <c r="AK358" s="5"/>
      <c r="AL358" s="5"/>
      <c r="AM358" s="5"/>
      <c r="AN358" s="5"/>
      <c r="AO358" s="5"/>
    </row>
    <row r="359" spans="12:41" x14ac:dyDescent="0.2">
      <c r="L359" s="3"/>
      <c r="M359" s="5"/>
      <c r="N359" s="5"/>
      <c r="O359" s="5"/>
      <c r="P359" s="5"/>
      <c r="Q359" s="5"/>
      <c r="R359" s="5"/>
      <c r="S359" s="5"/>
      <c r="T359" s="5"/>
      <c r="U359" s="4"/>
      <c r="V359" s="4"/>
      <c r="W359" s="4"/>
      <c r="X359" s="4"/>
      <c r="Y359" s="3"/>
      <c r="Z359" s="3" t="s">
        <v>3478</v>
      </c>
      <c r="AA359" s="3"/>
      <c r="AB359" s="3" t="s">
        <v>560</v>
      </c>
      <c r="AC359" s="3" t="s">
        <v>561</v>
      </c>
      <c r="AD359" s="3" t="str">
        <f t="shared" si="24"/>
        <v>ZRR CP  03222 Saint-Caprais</v>
      </c>
      <c r="AE359" s="3"/>
      <c r="AF359" s="3"/>
      <c r="AG359" s="3"/>
      <c r="AH359" s="3"/>
      <c r="AI359" s="3"/>
      <c r="AJ359" s="3"/>
      <c r="AK359" s="5"/>
      <c r="AL359" s="5"/>
      <c r="AM359" s="5"/>
      <c r="AN359" s="5"/>
      <c r="AO359" s="5"/>
    </row>
    <row r="360" spans="12:41" x14ac:dyDescent="0.2">
      <c r="L360" s="3"/>
      <c r="M360" s="5"/>
      <c r="N360" s="5"/>
      <c r="O360" s="5"/>
      <c r="P360" s="5"/>
      <c r="Q360" s="5"/>
      <c r="R360" s="5"/>
      <c r="S360" s="5"/>
      <c r="T360" s="5"/>
      <c r="U360" s="4"/>
      <c r="V360" s="4"/>
      <c r="W360" s="4"/>
      <c r="X360" s="4"/>
      <c r="Y360" s="3"/>
      <c r="Z360" s="3" t="s">
        <v>3478</v>
      </c>
      <c r="AA360" s="3"/>
      <c r="AB360" s="3" t="s">
        <v>562</v>
      </c>
      <c r="AC360" s="3" t="s">
        <v>563</v>
      </c>
      <c r="AD360" s="3" t="str">
        <f t="shared" si="24"/>
        <v>ZRR CP  03223 Saint-Christophe</v>
      </c>
      <c r="AE360" s="3"/>
      <c r="AF360" s="3"/>
      <c r="AG360" s="3"/>
      <c r="AH360" s="3"/>
      <c r="AI360" s="3"/>
      <c r="AJ360" s="3"/>
      <c r="AK360" s="5"/>
      <c r="AL360" s="5"/>
      <c r="AM360" s="5"/>
      <c r="AN360" s="5"/>
      <c r="AO360" s="5"/>
    </row>
    <row r="361" spans="12:41" x14ac:dyDescent="0.2">
      <c r="L361" s="3"/>
      <c r="M361" s="5"/>
      <c r="N361" s="5"/>
      <c r="O361" s="5"/>
      <c r="P361" s="5"/>
      <c r="Q361" s="5"/>
      <c r="R361" s="5"/>
      <c r="S361" s="5"/>
      <c r="T361" s="5"/>
      <c r="U361" s="4"/>
      <c r="V361" s="4"/>
      <c r="W361" s="4"/>
      <c r="X361" s="4"/>
      <c r="Y361" s="3"/>
      <c r="Z361" s="3" t="s">
        <v>3478</v>
      </c>
      <c r="AA361" s="3"/>
      <c r="AB361" s="3" t="s">
        <v>564</v>
      </c>
      <c r="AC361" s="3" t="s">
        <v>565</v>
      </c>
      <c r="AD361" s="3" t="str">
        <f t="shared" si="24"/>
        <v>ZRR CP  03224 Saint-Clément</v>
      </c>
      <c r="AE361" s="3"/>
      <c r="AF361" s="3"/>
      <c r="AG361" s="3"/>
      <c r="AH361" s="3"/>
      <c r="AI361" s="3"/>
      <c r="AJ361" s="3"/>
      <c r="AK361" s="5"/>
      <c r="AL361" s="5"/>
      <c r="AM361" s="5"/>
      <c r="AN361" s="5"/>
      <c r="AO361" s="5"/>
    </row>
    <row r="362" spans="12:41" x14ac:dyDescent="0.2">
      <c r="L362" s="3"/>
      <c r="M362" s="5"/>
      <c r="N362" s="5"/>
      <c r="O362" s="5"/>
      <c r="P362" s="5"/>
      <c r="Q362" s="5"/>
      <c r="R362" s="5"/>
      <c r="S362" s="5"/>
      <c r="T362" s="5"/>
      <c r="U362" s="4"/>
      <c r="V362" s="4"/>
      <c r="W362" s="4"/>
      <c r="X362" s="4"/>
      <c r="Y362" s="3"/>
      <c r="Z362" s="3" t="s">
        <v>3478</v>
      </c>
      <c r="AA362" s="3"/>
      <c r="AB362" s="3" t="s">
        <v>566</v>
      </c>
      <c r="AC362" s="3" t="s">
        <v>567</v>
      </c>
      <c r="AD362" s="3" t="str">
        <f t="shared" si="24"/>
        <v>ZRR CP  03225 Saint-Désiré</v>
      </c>
      <c r="AE362" s="3"/>
      <c r="AF362" s="3"/>
      <c r="AG362" s="3"/>
      <c r="AH362" s="3"/>
      <c r="AI362" s="3"/>
      <c r="AJ362" s="3"/>
      <c r="AK362" s="5"/>
      <c r="AL362" s="5"/>
      <c r="AM362" s="5"/>
      <c r="AN362" s="5"/>
      <c r="AO362" s="5"/>
    </row>
    <row r="363" spans="12:41" x14ac:dyDescent="0.2">
      <c r="L363" s="3"/>
      <c r="M363" s="5"/>
      <c r="N363" s="5"/>
      <c r="O363" s="5"/>
      <c r="P363" s="5"/>
      <c r="Q363" s="5"/>
      <c r="R363" s="5"/>
      <c r="S363" s="5"/>
      <c r="T363" s="5"/>
      <c r="U363" s="4"/>
      <c r="V363" s="4"/>
      <c r="W363" s="4"/>
      <c r="X363" s="4"/>
      <c r="Y363" s="3"/>
      <c r="Z363" s="3" t="s">
        <v>3478</v>
      </c>
      <c r="AA363" s="3"/>
      <c r="AB363" s="3" t="s">
        <v>568</v>
      </c>
      <c r="AC363" s="3" t="s">
        <v>569</v>
      </c>
      <c r="AD363" s="3" t="str">
        <f t="shared" si="24"/>
        <v>ZRR CP  03226 Saint-Didier-en-Donjon</v>
      </c>
      <c r="AE363" s="3"/>
      <c r="AF363" s="3"/>
      <c r="AG363" s="3"/>
      <c r="AH363" s="3"/>
      <c r="AI363" s="3"/>
      <c r="AJ363" s="3"/>
      <c r="AK363" s="5"/>
      <c r="AL363" s="5"/>
      <c r="AM363" s="5"/>
      <c r="AN363" s="5"/>
      <c r="AO363" s="5"/>
    </row>
    <row r="364" spans="12:41" x14ac:dyDescent="0.2">
      <c r="L364" s="3"/>
      <c r="M364" s="5"/>
      <c r="N364" s="5"/>
      <c r="O364" s="5"/>
      <c r="P364" s="5"/>
      <c r="Q364" s="5"/>
      <c r="R364" s="5"/>
      <c r="S364" s="5"/>
      <c r="T364" s="5"/>
      <c r="U364" s="4"/>
      <c r="V364" s="4"/>
      <c r="W364" s="4"/>
      <c r="X364" s="4"/>
      <c r="Y364" s="3"/>
      <c r="Z364" s="3" t="s">
        <v>3478</v>
      </c>
      <c r="AA364" s="3"/>
      <c r="AB364" s="3" t="s">
        <v>570</v>
      </c>
      <c r="AC364" s="3" t="s">
        <v>571</v>
      </c>
      <c r="AD364" s="3" t="str">
        <f t="shared" si="24"/>
        <v>ZRR CP  03227 Saint-Didier-la-Forêt</v>
      </c>
      <c r="AE364" s="3"/>
      <c r="AF364" s="3"/>
      <c r="AG364" s="3"/>
      <c r="AH364" s="3"/>
      <c r="AI364" s="3"/>
      <c r="AJ364" s="3"/>
      <c r="AK364" s="5"/>
      <c r="AL364" s="5"/>
      <c r="AM364" s="5"/>
      <c r="AN364" s="5"/>
      <c r="AO364" s="5"/>
    </row>
    <row r="365" spans="12:41" x14ac:dyDescent="0.2">
      <c r="L365" s="3"/>
      <c r="M365" s="5"/>
      <c r="N365" s="5"/>
      <c r="O365" s="5"/>
      <c r="P365" s="5"/>
      <c r="Q365" s="5"/>
      <c r="R365" s="5"/>
      <c r="S365" s="5"/>
      <c r="T365" s="5"/>
      <c r="U365" s="4"/>
      <c r="V365" s="4"/>
      <c r="W365" s="4"/>
      <c r="X365" s="4"/>
      <c r="Y365" s="3"/>
      <c r="Z365" s="3" t="s">
        <v>3478</v>
      </c>
      <c r="AA365" s="3"/>
      <c r="AB365" s="3" t="s">
        <v>572</v>
      </c>
      <c r="AC365" s="3" t="s">
        <v>573</v>
      </c>
      <c r="AD365" s="3" t="str">
        <f t="shared" si="24"/>
        <v>ZRR CP  03228 Saint-Éloy-d'Allier</v>
      </c>
      <c r="AE365" s="3"/>
      <c r="AF365" s="3"/>
      <c r="AG365" s="3"/>
      <c r="AH365" s="3"/>
      <c r="AI365" s="3"/>
      <c r="AJ365" s="3"/>
      <c r="AK365" s="5"/>
      <c r="AL365" s="5"/>
      <c r="AM365" s="5"/>
      <c r="AN365" s="5"/>
      <c r="AO365" s="5"/>
    </row>
    <row r="366" spans="12:41" x14ac:dyDescent="0.2">
      <c r="L366" s="3"/>
      <c r="M366" s="5"/>
      <c r="N366" s="5"/>
      <c r="O366" s="5"/>
      <c r="P366" s="5"/>
      <c r="Q366" s="5"/>
      <c r="R366" s="5"/>
      <c r="S366" s="5"/>
      <c r="T366" s="5"/>
      <c r="U366" s="4"/>
      <c r="V366" s="4"/>
      <c r="W366" s="4"/>
      <c r="X366" s="4"/>
      <c r="Y366" s="3"/>
      <c r="Z366" s="3" t="s">
        <v>3478</v>
      </c>
      <c r="AA366" s="3"/>
      <c r="AB366" s="3" t="s">
        <v>574</v>
      </c>
      <c r="AC366" s="3" t="s">
        <v>575</v>
      </c>
      <c r="AD366" s="3" t="str">
        <f t="shared" si="24"/>
        <v>ZRR CP  03229 Saint-Ennemond</v>
      </c>
      <c r="AE366" s="3"/>
      <c r="AF366" s="3"/>
      <c r="AG366" s="3"/>
      <c r="AH366" s="3"/>
      <c r="AI366" s="3"/>
      <c r="AJ366" s="3"/>
      <c r="AK366" s="5"/>
      <c r="AL366" s="5"/>
      <c r="AM366" s="5"/>
      <c r="AN366" s="5"/>
      <c r="AO366" s="5"/>
    </row>
    <row r="367" spans="12:41" x14ac:dyDescent="0.2">
      <c r="L367" s="3"/>
      <c r="M367" s="5"/>
      <c r="N367" s="5"/>
      <c r="O367" s="5"/>
      <c r="P367" s="5"/>
      <c r="Q367" s="5"/>
      <c r="R367" s="5"/>
      <c r="S367" s="5"/>
      <c r="T367" s="5"/>
      <c r="U367" s="4"/>
      <c r="V367" s="4"/>
      <c r="W367" s="4"/>
      <c r="X367" s="4"/>
      <c r="Y367" s="3"/>
      <c r="Z367" s="3" t="s">
        <v>3478</v>
      </c>
      <c r="AA367" s="3"/>
      <c r="AB367" s="3" t="s">
        <v>576</v>
      </c>
      <c r="AC367" s="3" t="s">
        <v>577</v>
      </c>
      <c r="AD367" s="3" t="str">
        <f t="shared" si="24"/>
        <v>ZRR CP  03230 Saint-Étienne-de-Vicq</v>
      </c>
      <c r="AE367" s="3"/>
      <c r="AF367" s="3"/>
      <c r="AG367" s="3"/>
      <c r="AH367" s="3"/>
      <c r="AI367" s="3"/>
      <c r="AJ367" s="3"/>
      <c r="AK367" s="5"/>
      <c r="AL367" s="5"/>
      <c r="AM367" s="5"/>
      <c r="AN367" s="5"/>
      <c r="AO367" s="5"/>
    </row>
    <row r="368" spans="12:41" x14ac:dyDescent="0.2">
      <c r="L368" s="3"/>
      <c r="M368" s="5"/>
      <c r="N368" s="5"/>
      <c r="O368" s="5"/>
      <c r="P368" s="5"/>
      <c r="Q368" s="5"/>
      <c r="R368" s="5"/>
      <c r="S368" s="5"/>
      <c r="T368" s="5"/>
      <c r="U368" s="4"/>
      <c r="V368" s="4"/>
      <c r="W368" s="4"/>
      <c r="X368" s="4"/>
      <c r="Y368" s="3"/>
      <c r="Z368" s="3" t="s">
        <v>3478</v>
      </c>
      <c r="AA368" s="3"/>
      <c r="AB368" s="3" t="s">
        <v>578</v>
      </c>
      <c r="AC368" s="3" t="s">
        <v>579</v>
      </c>
      <c r="AD368" s="3" t="str">
        <f t="shared" si="24"/>
        <v>ZRR CP  03231 Saint-Fargeol</v>
      </c>
      <c r="AE368" s="3"/>
      <c r="AF368" s="3"/>
      <c r="AG368" s="3"/>
      <c r="AH368" s="3"/>
      <c r="AI368" s="3"/>
      <c r="AJ368" s="3"/>
      <c r="AK368" s="5"/>
      <c r="AL368" s="5"/>
      <c r="AM368" s="5"/>
      <c r="AN368" s="5"/>
      <c r="AO368" s="5"/>
    </row>
    <row r="369" spans="12:41" x14ac:dyDescent="0.2">
      <c r="L369" s="3"/>
      <c r="M369" s="5"/>
      <c r="N369" s="5"/>
      <c r="O369" s="5"/>
      <c r="P369" s="5"/>
      <c r="Q369" s="5"/>
      <c r="R369" s="5"/>
      <c r="S369" s="5"/>
      <c r="T369" s="5"/>
      <c r="U369" s="4"/>
      <c r="V369" s="4"/>
      <c r="W369" s="4"/>
      <c r="X369" s="4"/>
      <c r="Y369" s="3"/>
      <c r="Z369" s="3" t="s">
        <v>3478</v>
      </c>
      <c r="AA369" s="3"/>
      <c r="AB369" s="3" t="s">
        <v>580</v>
      </c>
      <c r="AC369" s="3" t="s">
        <v>581</v>
      </c>
      <c r="AD369" s="3" t="str">
        <f t="shared" si="24"/>
        <v>ZRR CP  03232 Saint-Félix</v>
      </c>
      <c r="AE369" s="3"/>
      <c r="AF369" s="3"/>
      <c r="AG369" s="3"/>
      <c r="AH369" s="3"/>
      <c r="AI369" s="3"/>
      <c r="AJ369" s="3"/>
      <c r="AK369" s="5"/>
      <c r="AL369" s="5"/>
      <c r="AM369" s="5"/>
      <c r="AN369" s="5"/>
      <c r="AO369" s="5"/>
    </row>
    <row r="370" spans="12:41" x14ac:dyDescent="0.2">
      <c r="L370" s="3"/>
      <c r="M370" s="5"/>
      <c r="N370" s="5"/>
      <c r="O370" s="5"/>
      <c r="P370" s="5"/>
      <c r="Q370" s="5"/>
      <c r="R370" s="5"/>
      <c r="S370" s="5"/>
      <c r="T370" s="5"/>
      <c r="U370" s="4"/>
      <c r="V370" s="4"/>
      <c r="W370" s="4"/>
      <c r="X370" s="4"/>
      <c r="Y370" s="3"/>
      <c r="Z370" s="3" t="s">
        <v>3478</v>
      </c>
      <c r="AA370" s="3"/>
      <c r="AB370" s="3" t="s">
        <v>582</v>
      </c>
      <c r="AC370" s="3" t="s">
        <v>583</v>
      </c>
      <c r="AD370" s="3" t="str">
        <f t="shared" si="24"/>
        <v>ZRR CP  03233 Saint-Genest</v>
      </c>
      <c r="AE370" s="3"/>
      <c r="AF370" s="3"/>
      <c r="AG370" s="3"/>
      <c r="AH370" s="3"/>
      <c r="AI370" s="3"/>
      <c r="AJ370" s="3"/>
      <c r="AK370" s="5"/>
      <c r="AL370" s="5"/>
      <c r="AM370" s="5"/>
      <c r="AN370" s="5"/>
      <c r="AO370" s="5"/>
    </row>
    <row r="371" spans="12:41" x14ac:dyDescent="0.2">
      <c r="L371" s="3"/>
      <c r="M371" s="5"/>
      <c r="N371" s="5"/>
      <c r="O371" s="5"/>
      <c r="P371" s="5"/>
      <c r="Q371" s="5"/>
      <c r="R371" s="5"/>
      <c r="S371" s="5"/>
      <c r="T371" s="5"/>
      <c r="U371" s="4"/>
      <c r="V371" s="4"/>
      <c r="W371" s="4"/>
      <c r="X371" s="4"/>
      <c r="Y371" s="3"/>
      <c r="Z371" s="3" t="s">
        <v>3478</v>
      </c>
      <c r="AA371" s="3"/>
      <c r="AB371" s="3" t="s">
        <v>584</v>
      </c>
      <c r="AC371" s="3" t="s">
        <v>585</v>
      </c>
      <c r="AD371" s="3" t="str">
        <f t="shared" si="24"/>
        <v>ZRR CP  03234 Saint-Gérand-de-Vaux</v>
      </c>
      <c r="AE371" s="3"/>
      <c r="AF371" s="3"/>
      <c r="AG371" s="3"/>
      <c r="AH371" s="3"/>
      <c r="AI371" s="3"/>
      <c r="AJ371" s="3"/>
      <c r="AK371" s="5"/>
      <c r="AL371" s="5"/>
      <c r="AM371" s="5"/>
      <c r="AN371" s="5"/>
      <c r="AO371" s="5"/>
    </row>
    <row r="372" spans="12:41" x14ac:dyDescent="0.2">
      <c r="L372" s="3"/>
      <c r="M372" s="5"/>
      <c r="N372" s="5"/>
      <c r="O372" s="5"/>
      <c r="P372" s="5"/>
      <c r="Q372" s="5"/>
      <c r="R372" s="5"/>
      <c r="S372" s="5"/>
      <c r="T372" s="5"/>
      <c r="U372" s="4"/>
      <c r="V372" s="4"/>
      <c r="W372" s="4"/>
      <c r="X372" s="4"/>
      <c r="Y372" s="3"/>
      <c r="Z372" s="3" t="s">
        <v>3478</v>
      </c>
      <c r="AA372" s="3"/>
      <c r="AB372" s="3" t="s">
        <v>586</v>
      </c>
      <c r="AC372" s="3" t="s">
        <v>587</v>
      </c>
      <c r="AD372" s="3" t="str">
        <f t="shared" si="24"/>
        <v>ZRR CP  03235 Saint-Gérand-le-Puy</v>
      </c>
      <c r="AE372" s="3"/>
      <c r="AF372" s="3"/>
      <c r="AG372" s="3"/>
      <c r="AH372" s="3"/>
      <c r="AI372" s="3"/>
      <c r="AJ372" s="3"/>
      <c r="AK372" s="5"/>
      <c r="AL372" s="5"/>
      <c r="AM372" s="5"/>
      <c r="AN372" s="5"/>
      <c r="AO372" s="5"/>
    </row>
    <row r="373" spans="12:41" x14ac:dyDescent="0.2">
      <c r="L373" s="3"/>
      <c r="M373" s="5"/>
      <c r="N373" s="5"/>
      <c r="O373" s="5"/>
      <c r="P373" s="5"/>
      <c r="Q373" s="5"/>
      <c r="R373" s="5"/>
      <c r="S373" s="5"/>
      <c r="T373" s="5"/>
      <c r="U373" s="4"/>
      <c r="V373" s="4"/>
      <c r="W373" s="4"/>
      <c r="X373" s="4"/>
      <c r="Y373" s="3"/>
      <c r="Z373" s="3" t="s">
        <v>3478</v>
      </c>
      <c r="AA373" s="3"/>
      <c r="AB373" s="3" t="s">
        <v>588</v>
      </c>
      <c r="AC373" s="3" t="s">
        <v>589</v>
      </c>
      <c r="AD373" s="3" t="str">
        <f t="shared" si="24"/>
        <v>ZRR CP  03237 Saint-Germain-de-Salles</v>
      </c>
      <c r="AE373" s="3"/>
      <c r="AF373" s="3"/>
      <c r="AG373" s="3"/>
      <c r="AH373" s="3"/>
      <c r="AI373" s="3"/>
      <c r="AJ373" s="3"/>
      <c r="AK373" s="5"/>
      <c r="AL373" s="5"/>
      <c r="AM373" s="5"/>
      <c r="AN373" s="5"/>
      <c r="AO373" s="5"/>
    </row>
    <row r="374" spans="12:41" x14ac:dyDescent="0.2">
      <c r="L374" s="3"/>
      <c r="M374" s="5"/>
      <c r="N374" s="5"/>
      <c r="O374" s="5"/>
      <c r="P374" s="5"/>
      <c r="Q374" s="5"/>
      <c r="R374" s="5"/>
      <c r="S374" s="5"/>
      <c r="T374" s="5"/>
      <c r="U374" s="4"/>
      <c r="V374" s="4"/>
      <c r="W374" s="4"/>
      <c r="X374" s="4"/>
      <c r="Y374" s="3"/>
      <c r="Z374" s="3" t="s">
        <v>3478</v>
      </c>
      <c r="AA374" s="3"/>
      <c r="AB374" s="3" t="s">
        <v>590</v>
      </c>
      <c r="AC374" s="3" t="s">
        <v>591</v>
      </c>
      <c r="AD374" s="3" t="str">
        <f t="shared" si="24"/>
        <v>ZRR CP  03238 Saint-Hilaire</v>
      </c>
      <c r="AE374" s="3"/>
      <c r="AF374" s="3"/>
      <c r="AG374" s="3"/>
      <c r="AH374" s="3"/>
      <c r="AI374" s="3"/>
      <c r="AJ374" s="3"/>
      <c r="AK374" s="5"/>
      <c r="AL374" s="5"/>
      <c r="AM374" s="5"/>
      <c r="AN374" s="5"/>
      <c r="AO374" s="5"/>
    </row>
    <row r="375" spans="12:41" x14ac:dyDescent="0.2">
      <c r="L375" s="3"/>
      <c r="M375" s="5"/>
      <c r="N375" s="5"/>
      <c r="O375" s="5"/>
      <c r="P375" s="5"/>
      <c r="Q375" s="5"/>
      <c r="R375" s="5"/>
      <c r="S375" s="5"/>
      <c r="T375" s="5"/>
      <c r="U375" s="4"/>
      <c r="V375" s="4"/>
      <c r="W375" s="4"/>
      <c r="X375" s="4"/>
      <c r="Y375" s="3"/>
      <c r="Z375" s="3" t="s">
        <v>3478</v>
      </c>
      <c r="AA375" s="3"/>
      <c r="AB375" s="3" t="s">
        <v>592</v>
      </c>
      <c r="AC375" s="3" t="s">
        <v>593</v>
      </c>
      <c r="AD375" s="3" t="str">
        <f t="shared" si="24"/>
        <v>ZRR CP  03239 Saint-Léger-sur-Vouzance</v>
      </c>
      <c r="AE375" s="3"/>
      <c r="AF375" s="3"/>
      <c r="AG375" s="3"/>
      <c r="AH375" s="3"/>
      <c r="AI375" s="3"/>
      <c r="AJ375" s="3"/>
      <c r="AK375" s="5"/>
      <c r="AL375" s="5"/>
      <c r="AM375" s="5"/>
      <c r="AN375" s="5"/>
      <c r="AO375" s="5"/>
    </row>
    <row r="376" spans="12:41" x14ac:dyDescent="0.2">
      <c r="L376" s="3"/>
      <c r="M376" s="5"/>
      <c r="N376" s="5"/>
      <c r="O376" s="5"/>
      <c r="P376" s="5"/>
      <c r="Q376" s="5"/>
      <c r="R376" s="5"/>
      <c r="S376" s="5"/>
      <c r="T376" s="5"/>
      <c r="U376" s="4"/>
      <c r="V376" s="4"/>
      <c r="W376" s="4"/>
      <c r="X376" s="4"/>
      <c r="Y376" s="3"/>
      <c r="Z376" s="3" t="s">
        <v>3478</v>
      </c>
      <c r="AA376" s="3"/>
      <c r="AB376" s="3" t="s">
        <v>594</v>
      </c>
      <c r="AC376" s="3" t="s">
        <v>595</v>
      </c>
      <c r="AD376" s="3" t="str">
        <f t="shared" si="24"/>
        <v>ZRR CP  03240 Saint-Léon</v>
      </c>
      <c r="AE376" s="3"/>
      <c r="AF376" s="3"/>
      <c r="AG376" s="3"/>
      <c r="AH376" s="3"/>
      <c r="AI376" s="3"/>
      <c r="AJ376" s="3"/>
      <c r="AK376" s="5"/>
      <c r="AL376" s="5"/>
      <c r="AM376" s="5"/>
      <c r="AN376" s="5"/>
      <c r="AO376" s="5"/>
    </row>
    <row r="377" spans="12:41" x14ac:dyDescent="0.2">
      <c r="L377" s="3"/>
      <c r="M377" s="5"/>
      <c r="N377" s="5"/>
      <c r="O377" s="5"/>
      <c r="P377" s="5"/>
      <c r="Q377" s="5"/>
      <c r="R377" s="5"/>
      <c r="S377" s="5"/>
      <c r="T377" s="5"/>
      <c r="U377" s="4"/>
      <c r="V377" s="4"/>
      <c r="W377" s="4"/>
      <c r="X377" s="4"/>
      <c r="Y377" s="3"/>
      <c r="Z377" s="3" t="s">
        <v>3478</v>
      </c>
      <c r="AA377" s="3"/>
      <c r="AB377" s="3" t="s">
        <v>596</v>
      </c>
      <c r="AC377" s="3" t="s">
        <v>597</v>
      </c>
      <c r="AD377" s="3" t="str">
        <f t="shared" si="24"/>
        <v>ZRR CP  03241 Saint-Léopardin-d'Augy</v>
      </c>
      <c r="AE377" s="3"/>
      <c r="AF377" s="3"/>
      <c r="AG377" s="3"/>
      <c r="AH377" s="3"/>
      <c r="AI377" s="3"/>
      <c r="AJ377" s="3"/>
      <c r="AK377" s="5"/>
      <c r="AL377" s="5"/>
      <c r="AM377" s="5"/>
      <c r="AN377" s="5"/>
      <c r="AO377" s="5"/>
    </row>
    <row r="378" spans="12:41" x14ac:dyDescent="0.2">
      <c r="L378" s="3"/>
      <c r="M378" s="5"/>
      <c r="N378" s="5"/>
      <c r="O378" s="5"/>
      <c r="P378" s="5"/>
      <c r="Q378" s="5"/>
      <c r="R378" s="5"/>
      <c r="S378" s="5"/>
      <c r="T378" s="5"/>
      <c r="U378" s="4"/>
      <c r="V378" s="4"/>
      <c r="W378" s="4"/>
      <c r="X378" s="4"/>
      <c r="Y378" s="3"/>
      <c r="Z378" s="3" t="s">
        <v>3478</v>
      </c>
      <c r="AA378" s="3"/>
      <c r="AB378" s="3" t="s">
        <v>598</v>
      </c>
      <c r="AC378" s="3" t="s">
        <v>599</v>
      </c>
      <c r="AD378" s="3" t="str">
        <f t="shared" si="24"/>
        <v>ZRR CP  03242 Saint-Loup</v>
      </c>
      <c r="AE378" s="3"/>
      <c r="AF378" s="3"/>
      <c r="AG378" s="3"/>
      <c r="AH378" s="3"/>
      <c r="AI378" s="3"/>
      <c r="AJ378" s="3"/>
      <c r="AK378" s="5"/>
      <c r="AL378" s="5"/>
      <c r="AM378" s="5"/>
      <c r="AN378" s="5"/>
      <c r="AO378" s="5"/>
    </row>
    <row r="379" spans="12:41" x14ac:dyDescent="0.2">
      <c r="L379" s="3"/>
      <c r="M379" s="5"/>
      <c r="N379" s="5"/>
      <c r="O379" s="5"/>
      <c r="P379" s="5"/>
      <c r="Q379" s="5"/>
      <c r="R379" s="5"/>
      <c r="S379" s="5"/>
      <c r="T379" s="5"/>
      <c r="U379" s="4"/>
      <c r="V379" s="4"/>
      <c r="W379" s="4"/>
      <c r="X379" s="4"/>
      <c r="Y379" s="3"/>
      <c r="Z379" s="3" t="s">
        <v>3478</v>
      </c>
      <c r="AA379" s="3"/>
      <c r="AB379" s="3" t="s">
        <v>600</v>
      </c>
      <c r="AC379" s="3" t="s">
        <v>601</v>
      </c>
      <c r="AD379" s="3" t="str">
        <f t="shared" si="24"/>
        <v>ZRR CP  03243 Saint-Marcel-en-Murat</v>
      </c>
      <c r="AE379" s="3"/>
      <c r="AF379" s="3"/>
      <c r="AG379" s="3"/>
      <c r="AH379" s="3"/>
      <c r="AI379" s="3"/>
      <c r="AJ379" s="3"/>
      <c r="AK379" s="5"/>
      <c r="AL379" s="5"/>
      <c r="AM379" s="5"/>
      <c r="AN379" s="5"/>
      <c r="AO379" s="5"/>
    </row>
    <row r="380" spans="12:41" x14ac:dyDescent="0.2">
      <c r="L380" s="3"/>
      <c r="M380" s="5"/>
      <c r="N380" s="5"/>
      <c r="O380" s="5"/>
      <c r="P380" s="5"/>
      <c r="Q380" s="5"/>
      <c r="R380" s="5"/>
      <c r="S380" s="5"/>
      <c r="T380" s="5"/>
      <c r="U380" s="4"/>
      <c r="V380" s="4"/>
      <c r="W380" s="4"/>
      <c r="X380" s="4"/>
      <c r="Y380" s="3"/>
      <c r="Z380" s="3" t="s">
        <v>3478</v>
      </c>
      <c r="AA380" s="3"/>
      <c r="AB380" s="3" t="s">
        <v>602</v>
      </c>
      <c r="AC380" s="3" t="s">
        <v>603</v>
      </c>
      <c r="AD380" s="3" t="str">
        <f t="shared" si="24"/>
        <v>ZRR CP  03244 Saint-Marcel-en-Marcillat</v>
      </c>
      <c r="AE380" s="3"/>
      <c r="AF380" s="3"/>
      <c r="AG380" s="3"/>
      <c r="AH380" s="3"/>
      <c r="AI380" s="3"/>
      <c r="AJ380" s="3"/>
      <c r="AK380" s="5"/>
      <c r="AL380" s="5"/>
      <c r="AM380" s="5"/>
      <c r="AN380" s="5"/>
      <c r="AO380" s="5"/>
    </row>
    <row r="381" spans="12:41" x14ac:dyDescent="0.2">
      <c r="L381" s="3"/>
      <c r="M381" s="5"/>
      <c r="N381" s="5"/>
      <c r="O381" s="5"/>
      <c r="P381" s="5"/>
      <c r="Q381" s="5"/>
      <c r="R381" s="5"/>
      <c r="S381" s="5"/>
      <c r="T381" s="5"/>
      <c r="U381" s="4"/>
      <c r="V381" s="4"/>
      <c r="W381" s="4"/>
      <c r="X381" s="4"/>
      <c r="Y381" s="3"/>
      <c r="Z381" s="3" t="s">
        <v>3478</v>
      </c>
      <c r="AA381" s="3"/>
      <c r="AB381" s="3" t="s">
        <v>604</v>
      </c>
      <c r="AC381" s="3" t="s">
        <v>605</v>
      </c>
      <c r="AD381" s="3" t="str">
        <f t="shared" si="24"/>
        <v>ZRR CP  03245 Saint-Martin-des-Lais</v>
      </c>
      <c r="AE381" s="3"/>
      <c r="AF381" s="3"/>
      <c r="AG381" s="3"/>
      <c r="AH381" s="3"/>
      <c r="AI381" s="3"/>
      <c r="AJ381" s="3"/>
      <c r="AK381" s="5"/>
      <c r="AL381" s="5"/>
      <c r="AM381" s="5"/>
      <c r="AN381" s="5"/>
      <c r="AO381" s="5"/>
    </row>
    <row r="382" spans="12:41" x14ac:dyDescent="0.2">
      <c r="L382" s="3"/>
      <c r="M382" s="5"/>
      <c r="N382" s="5"/>
      <c r="O382" s="5"/>
      <c r="P382" s="5"/>
      <c r="Q382" s="5"/>
      <c r="R382" s="5"/>
      <c r="S382" s="5"/>
      <c r="T382" s="5"/>
      <c r="U382" s="4"/>
      <c r="V382" s="4"/>
      <c r="W382" s="4"/>
      <c r="X382" s="4"/>
      <c r="Y382" s="3"/>
      <c r="Z382" s="3" t="s">
        <v>3478</v>
      </c>
      <c r="AA382" s="3"/>
      <c r="AB382" s="3" t="s">
        <v>606</v>
      </c>
      <c r="AC382" s="3" t="s">
        <v>607</v>
      </c>
      <c r="AD382" s="3" t="str">
        <f t="shared" si="24"/>
        <v>ZRR CP  03246 Saint-Martinien</v>
      </c>
      <c r="AE382" s="3"/>
      <c r="AF382" s="3"/>
      <c r="AG382" s="3"/>
      <c r="AH382" s="3"/>
      <c r="AI382" s="3"/>
      <c r="AJ382" s="3"/>
      <c r="AK382" s="5"/>
      <c r="AL382" s="5"/>
      <c r="AM382" s="5"/>
      <c r="AN382" s="5"/>
      <c r="AO382" s="5"/>
    </row>
    <row r="383" spans="12:41" x14ac:dyDescent="0.2">
      <c r="L383" s="3"/>
      <c r="M383" s="5"/>
      <c r="N383" s="5"/>
      <c r="O383" s="5"/>
      <c r="P383" s="5"/>
      <c r="Q383" s="5"/>
      <c r="R383" s="5"/>
      <c r="S383" s="5"/>
      <c r="T383" s="5"/>
      <c r="U383" s="4"/>
      <c r="V383" s="4"/>
      <c r="W383" s="4"/>
      <c r="X383" s="4"/>
      <c r="Y383" s="3"/>
      <c r="Z383" s="3" t="s">
        <v>3478</v>
      </c>
      <c r="AA383" s="3"/>
      <c r="AB383" s="3" t="s">
        <v>608</v>
      </c>
      <c r="AC383" s="3" t="s">
        <v>609</v>
      </c>
      <c r="AD383" s="3" t="str">
        <f t="shared" si="24"/>
        <v>ZRR CP  03247 Saint-Menoux</v>
      </c>
      <c r="AE383" s="3"/>
      <c r="AF383" s="3"/>
      <c r="AG383" s="3"/>
      <c r="AH383" s="3"/>
      <c r="AI383" s="3"/>
      <c r="AJ383" s="3"/>
      <c r="AK383" s="5"/>
      <c r="AL383" s="5"/>
      <c r="AM383" s="5"/>
      <c r="AN383" s="5"/>
      <c r="AO383" s="5"/>
    </row>
    <row r="384" spans="12:41" x14ac:dyDescent="0.2">
      <c r="L384" s="3"/>
      <c r="M384" s="5"/>
      <c r="N384" s="5"/>
      <c r="O384" s="5"/>
      <c r="P384" s="5"/>
      <c r="Q384" s="5"/>
      <c r="R384" s="5"/>
      <c r="S384" s="5"/>
      <c r="T384" s="5"/>
      <c r="U384" s="4"/>
      <c r="V384" s="4"/>
      <c r="W384" s="4"/>
      <c r="X384" s="4"/>
      <c r="Y384" s="3"/>
      <c r="Z384" s="3" t="s">
        <v>3478</v>
      </c>
      <c r="AA384" s="3"/>
      <c r="AB384" s="3" t="s">
        <v>610</v>
      </c>
      <c r="AC384" s="3" t="s">
        <v>611</v>
      </c>
      <c r="AD384" s="3" t="str">
        <f t="shared" si="24"/>
        <v>ZRR CP  03248 Saint-Nicolas-des-Biefs</v>
      </c>
      <c r="AE384" s="3"/>
      <c r="AF384" s="3"/>
      <c r="AG384" s="3"/>
      <c r="AH384" s="3"/>
      <c r="AI384" s="3"/>
      <c r="AJ384" s="3"/>
      <c r="AK384" s="5"/>
      <c r="AL384" s="5"/>
      <c r="AM384" s="5"/>
      <c r="AN384" s="5"/>
      <c r="AO384" s="5"/>
    </row>
    <row r="385" spans="12:41" x14ac:dyDescent="0.2">
      <c r="L385" s="3"/>
      <c r="M385" s="5"/>
      <c r="N385" s="5"/>
      <c r="O385" s="5"/>
      <c r="P385" s="5"/>
      <c r="Q385" s="5"/>
      <c r="R385" s="5"/>
      <c r="S385" s="5"/>
      <c r="T385" s="5"/>
      <c r="U385" s="4"/>
      <c r="V385" s="4"/>
      <c r="W385" s="4"/>
      <c r="X385" s="4"/>
      <c r="Y385" s="3"/>
      <c r="Z385" s="3" t="s">
        <v>3478</v>
      </c>
      <c r="AA385" s="3"/>
      <c r="AB385" s="3" t="s">
        <v>612</v>
      </c>
      <c r="AC385" s="3" t="s">
        <v>613</v>
      </c>
      <c r="AD385" s="3" t="str">
        <f t="shared" si="24"/>
        <v>ZRR CP  03249 Saint-Palais</v>
      </c>
      <c r="AE385" s="3"/>
      <c r="AF385" s="3"/>
      <c r="AG385" s="3"/>
      <c r="AH385" s="3"/>
      <c r="AI385" s="3"/>
      <c r="AJ385" s="3"/>
      <c r="AK385" s="5"/>
      <c r="AL385" s="5"/>
      <c r="AM385" s="5"/>
      <c r="AN385" s="5"/>
      <c r="AO385" s="5"/>
    </row>
    <row r="386" spans="12:41" x14ac:dyDescent="0.2">
      <c r="L386" s="3"/>
      <c r="M386" s="5"/>
      <c r="N386" s="5"/>
      <c r="O386" s="5"/>
      <c r="P386" s="5"/>
      <c r="Q386" s="5"/>
      <c r="R386" s="5"/>
      <c r="S386" s="5"/>
      <c r="T386" s="5"/>
      <c r="U386" s="4"/>
      <c r="V386" s="4"/>
      <c r="W386" s="4"/>
      <c r="X386" s="4"/>
      <c r="Y386" s="3"/>
      <c r="Z386" s="3" t="s">
        <v>3478</v>
      </c>
      <c r="AA386" s="3"/>
      <c r="AB386" s="3" t="s">
        <v>614</v>
      </c>
      <c r="AC386" s="3" t="s">
        <v>615</v>
      </c>
      <c r="AD386" s="3" t="str">
        <f t="shared" si="24"/>
        <v>ZRR CP  03250 Saint-Pierre-Laval</v>
      </c>
      <c r="AE386" s="3"/>
      <c r="AF386" s="3"/>
      <c r="AG386" s="3"/>
      <c r="AH386" s="3"/>
      <c r="AI386" s="3"/>
      <c r="AJ386" s="3"/>
      <c r="AK386" s="5"/>
      <c r="AL386" s="5"/>
      <c r="AM386" s="5"/>
      <c r="AN386" s="5"/>
      <c r="AO386" s="5"/>
    </row>
    <row r="387" spans="12:41" x14ac:dyDescent="0.2">
      <c r="L387" s="3"/>
      <c r="M387" s="5"/>
      <c r="N387" s="5"/>
      <c r="O387" s="5"/>
      <c r="P387" s="5"/>
      <c r="Q387" s="5"/>
      <c r="R387" s="5"/>
      <c r="S387" s="5"/>
      <c r="T387" s="5"/>
      <c r="U387" s="4"/>
      <c r="V387" s="4"/>
      <c r="W387" s="4"/>
      <c r="X387" s="4"/>
      <c r="Y387" s="3"/>
      <c r="Z387" s="3" t="s">
        <v>3478</v>
      </c>
      <c r="AA387" s="3"/>
      <c r="AB387" s="3" t="s">
        <v>616</v>
      </c>
      <c r="AC387" s="3" t="s">
        <v>617</v>
      </c>
      <c r="AD387" s="3" t="str">
        <f t="shared" ref="AD387:AD450" si="25">CONCATENATE(Z387," ",AA387," ",AB387," ",AC387)</f>
        <v>ZRR CP  03251 Saint-Plaisir</v>
      </c>
      <c r="AE387" s="3"/>
      <c r="AF387" s="3"/>
      <c r="AG387" s="3"/>
      <c r="AH387" s="3"/>
      <c r="AI387" s="3"/>
      <c r="AJ387" s="3"/>
      <c r="AK387" s="5"/>
      <c r="AL387" s="5"/>
      <c r="AM387" s="5"/>
      <c r="AN387" s="5"/>
      <c r="AO387" s="5"/>
    </row>
    <row r="388" spans="12:41" x14ac:dyDescent="0.2">
      <c r="L388" s="3"/>
      <c r="M388" s="5"/>
      <c r="N388" s="5"/>
      <c r="O388" s="5"/>
      <c r="P388" s="5"/>
      <c r="Q388" s="5"/>
      <c r="R388" s="5"/>
      <c r="S388" s="5"/>
      <c r="T388" s="5"/>
      <c r="U388" s="4"/>
      <c r="V388" s="4"/>
      <c r="W388" s="4"/>
      <c r="X388" s="4"/>
      <c r="Y388" s="3"/>
      <c r="Z388" s="3" t="s">
        <v>3478</v>
      </c>
      <c r="AA388" s="3"/>
      <c r="AB388" s="3" t="s">
        <v>618</v>
      </c>
      <c r="AC388" s="3" t="s">
        <v>619</v>
      </c>
      <c r="AD388" s="3" t="str">
        <f t="shared" si="25"/>
        <v>ZRR CP  03252 Saint-Pont</v>
      </c>
      <c r="AE388" s="3"/>
      <c r="AF388" s="3"/>
      <c r="AG388" s="3"/>
      <c r="AH388" s="3"/>
      <c r="AI388" s="3"/>
      <c r="AJ388" s="3"/>
      <c r="AK388" s="5"/>
      <c r="AL388" s="5"/>
      <c r="AM388" s="5"/>
      <c r="AN388" s="5"/>
      <c r="AO388" s="5"/>
    </row>
    <row r="389" spans="12:41" x14ac:dyDescent="0.2">
      <c r="L389" s="3"/>
      <c r="M389" s="5"/>
      <c r="N389" s="5"/>
      <c r="O389" s="5"/>
      <c r="P389" s="5"/>
      <c r="Q389" s="5"/>
      <c r="R389" s="5"/>
      <c r="S389" s="5"/>
      <c r="T389" s="5"/>
      <c r="U389" s="4"/>
      <c r="V389" s="4"/>
      <c r="W389" s="4"/>
      <c r="X389" s="4"/>
      <c r="Y389" s="3"/>
      <c r="Z389" s="3" t="s">
        <v>3478</v>
      </c>
      <c r="AA389" s="3"/>
      <c r="AB389" s="3" t="s">
        <v>620</v>
      </c>
      <c r="AC389" s="3" t="s">
        <v>621</v>
      </c>
      <c r="AD389" s="3" t="str">
        <f t="shared" si="25"/>
        <v>ZRR CP  03253 Saint-Pourçain-sur-Besbre</v>
      </c>
      <c r="AE389" s="3"/>
      <c r="AF389" s="3"/>
      <c r="AG389" s="3"/>
      <c r="AH389" s="3"/>
      <c r="AI389" s="3"/>
      <c r="AJ389" s="3"/>
      <c r="AK389" s="5"/>
      <c r="AL389" s="5"/>
      <c r="AM389" s="5"/>
      <c r="AN389" s="5"/>
      <c r="AO389" s="5"/>
    </row>
    <row r="390" spans="12:41" x14ac:dyDescent="0.2">
      <c r="L390" s="3"/>
      <c r="M390" s="5"/>
      <c r="N390" s="5"/>
      <c r="O390" s="5"/>
      <c r="P390" s="5"/>
      <c r="Q390" s="5"/>
      <c r="R390" s="5"/>
      <c r="S390" s="5"/>
      <c r="T390" s="5"/>
      <c r="U390" s="4"/>
      <c r="V390" s="4"/>
      <c r="W390" s="4"/>
      <c r="X390" s="4"/>
      <c r="Y390" s="3"/>
      <c r="Z390" s="3" t="s">
        <v>3478</v>
      </c>
      <c r="AA390" s="3"/>
      <c r="AB390" s="3" t="s">
        <v>622</v>
      </c>
      <c r="AC390" s="3" t="s">
        <v>623</v>
      </c>
      <c r="AD390" s="3" t="str">
        <f t="shared" si="25"/>
        <v>ZRR CP  03254 Saint-Pourçain-sur-Sioule</v>
      </c>
      <c r="AE390" s="3"/>
      <c r="AF390" s="3"/>
      <c r="AG390" s="3"/>
      <c r="AH390" s="3"/>
      <c r="AI390" s="3"/>
      <c r="AJ390" s="3"/>
      <c r="AK390" s="5"/>
      <c r="AL390" s="5"/>
      <c r="AM390" s="5"/>
      <c r="AN390" s="5"/>
      <c r="AO390" s="5"/>
    </row>
    <row r="391" spans="12:41" x14ac:dyDescent="0.2">
      <c r="L391" s="3"/>
      <c r="M391" s="5"/>
      <c r="N391" s="5"/>
      <c r="O391" s="5"/>
      <c r="P391" s="5"/>
      <c r="Q391" s="5"/>
      <c r="R391" s="5"/>
      <c r="S391" s="5"/>
      <c r="T391" s="5"/>
      <c r="U391" s="4"/>
      <c r="V391" s="4"/>
      <c r="W391" s="4"/>
      <c r="X391" s="4"/>
      <c r="Y391" s="3"/>
      <c r="Z391" s="3" t="s">
        <v>3478</v>
      </c>
      <c r="AA391" s="3"/>
      <c r="AB391" s="3" t="s">
        <v>624</v>
      </c>
      <c r="AC391" s="3" t="s">
        <v>625</v>
      </c>
      <c r="AD391" s="3" t="str">
        <f t="shared" si="25"/>
        <v>ZRR CP  03255 Saint-Priest-d'Andelot</v>
      </c>
      <c r="AE391" s="3"/>
      <c r="AF391" s="3"/>
      <c r="AG391" s="3"/>
      <c r="AH391" s="3"/>
      <c r="AI391" s="3"/>
      <c r="AJ391" s="3"/>
      <c r="AK391" s="5"/>
      <c r="AL391" s="5"/>
      <c r="AM391" s="5"/>
      <c r="AN391" s="5"/>
      <c r="AO391" s="5"/>
    </row>
    <row r="392" spans="12:41" x14ac:dyDescent="0.2">
      <c r="L392" s="3"/>
      <c r="M392" s="5"/>
      <c r="N392" s="5"/>
      <c r="O392" s="5"/>
      <c r="P392" s="5"/>
      <c r="Q392" s="5"/>
      <c r="R392" s="5"/>
      <c r="S392" s="5"/>
      <c r="T392" s="5"/>
      <c r="U392" s="4"/>
      <c r="V392" s="4"/>
      <c r="W392" s="4"/>
      <c r="X392" s="4"/>
      <c r="Y392" s="3"/>
      <c r="Z392" s="3" t="s">
        <v>3478</v>
      </c>
      <c r="AA392" s="3"/>
      <c r="AB392" s="3" t="s">
        <v>626</v>
      </c>
      <c r="AC392" s="3" t="s">
        <v>627</v>
      </c>
      <c r="AD392" s="3" t="str">
        <f t="shared" si="25"/>
        <v>ZRR CP  03256 Saint-Priest-en-Murat</v>
      </c>
      <c r="AE392" s="3"/>
      <c r="AF392" s="3"/>
      <c r="AG392" s="3"/>
      <c r="AH392" s="3"/>
      <c r="AI392" s="3"/>
      <c r="AJ392" s="3"/>
      <c r="AK392" s="5"/>
      <c r="AL392" s="5"/>
      <c r="AM392" s="5"/>
      <c r="AN392" s="5"/>
      <c r="AO392" s="5"/>
    </row>
    <row r="393" spans="12:41" x14ac:dyDescent="0.2">
      <c r="L393" s="3"/>
      <c r="M393" s="5"/>
      <c r="N393" s="5"/>
      <c r="O393" s="5"/>
      <c r="P393" s="5"/>
      <c r="Q393" s="5"/>
      <c r="R393" s="5"/>
      <c r="S393" s="5"/>
      <c r="T393" s="5"/>
      <c r="U393" s="4"/>
      <c r="V393" s="4"/>
      <c r="W393" s="4"/>
      <c r="X393" s="4"/>
      <c r="Y393" s="3"/>
      <c r="Z393" s="3" t="s">
        <v>3478</v>
      </c>
      <c r="AA393" s="3"/>
      <c r="AB393" s="3" t="s">
        <v>628</v>
      </c>
      <c r="AC393" s="3" t="s">
        <v>629</v>
      </c>
      <c r="AD393" s="3" t="str">
        <f t="shared" si="25"/>
        <v>ZRR CP  03257 Saint-Prix</v>
      </c>
      <c r="AE393" s="3"/>
      <c r="AF393" s="3"/>
      <c r="AG393" s="3"/>
      <c r="AH393" s="3"/>
      <c r="AI393" s="3"/>
      <c r="AJ393" s="3"/>
      <c r="AK393" s="5"/>
      <c r="AL393" s="5"/>
      <c r="AM393" s="5"/>
      <c r="AN393" s="5"/>
      <c r="AO393" s="5"/>
    </row>
    <row r="394" spans="12:41" x14ac:dyDescent="0.2">
      <c r="L394" s="3"/>
      <c r="M394" s="5"/>
      <c r="N394" s="5"/>
      <c r="O394" s="5"/>
      <c r="P394" s="5"/>
      <c r="Q394" s="5"/>
      <c r="R394" s="5"/>
      <c r="S394" s="5"/>
      <c r="T394" s="5"/>
      <c r="U394" s="4"/>
      <c r="V394" s="4"/>
      <c r="W394" s="4"/>
      <c r="X394" s="4"/>
      <c r="Y394" s="3"/>
      <c r="Z394" s="3" t="s">
        <v>3478</v>
      </c>
      <c r="AA394" s="3"/>
      <c r="AB394" s="3" t="s">
        <v>630</v>
      </c>
      <c r="AC394" s="3" t="s">
        <v>631</v>
      </c>
      <c r="AD394" s="3" t="str">
        <f t="shared" si="25"/>
        <v>ZRR CP  03259 Saint-Sauvier</v>
      </c>
      <c r="AE394" s="3"/>
      <c r="AF394" s="3"/>
      <c r="AG394" s="3"/>
      <c r="AH394" s="3"/>
      <c r="AI394" s="3"/>
      <c r="AJ394" s="3"/>
      <c r="AK394" s="5"/>
      <c r="AL394" s="5"/>
      <c r="AM394" s="5"/>
      <c r="AN394" s="5"/>
      <c r="AO394" s="5"/>
    </row>
    <row r="395" spans="12:41" x14ac:dyDescent="0.2">
      <c r="L395" s="3"/>
      <c r="M395" s="5"/>
      <c r="N395" s="5"/>
      <c r="O395" s="5"/>
      <c r="P395" s="5"/>
      <c r="Q395" s="5"/>
      <c r="R395" s="5"/>
      <c r="S395" s="5"/>
      <c r="T395" s="5"/>
      <c r="U395" s="4"/>
      <c r="V395" s="4"/>
      <c r="W395" s="4"/>
      <c r="X395" s="4"/>
      <c r="Y395" s="3"/>
      <c r="Z395" s="3" t="s">
        <v>3478</v>
      </c>
      <c r="AA395" s="3"/>
      <c r="AB395" s="3" t="s">
        <v>632</v>
      </c>
      <c r="AC395" s="3" t="s">
        <v>633</v>
      </c>
      <c r="AD395" s="3" t="str">
        <f t="shared" si="25"/>
        <v>ZRR CP  03260 Saint-Sornin</v>
      </c>
      <c r="AE395" s="3"/>
      <c r="AF395" s="3"/>
      <c r="AG395" s="3"/>
      <c r="AH395" s="3"/>
      <c r="AI395" s="3"/>
      <c r="AJ395" s="3"/>
      <c r="AK395" s="5"/>
      <c r="AL395" s="5"/>
      <c r="AM395" s="5"/>
      <c r="AN395" s="5"/>
      <c r="AO395" s="5"/>
    </row>
    <row r="396" spans="12:41" x14ac:dyDescent="0.2">
      <c r="L396" s="3"/>
      <c r="M396" s="5"/>
      <c r="N396" s="5"/>
      <c r="O396" s="5"/>
      <c r="P396" s="5"/>
      <c r="Q396" s="5"/>
      <c r="R396" s="5"/>
      <c r="S396" s="5"/>
      <c r="T396" s="5"/>
      <c r="U396" s="4"/>
      <c r="V396" s="4"/>
      <c r="W396" s="4"/>
      <c r="X396" s="4"/>
      <c r="Y396" s="3"/>
      <c r="Z396" s="3" t="s">
        <v>3478</v>
      </c>
      <c r="AA396" s="3"/>
      <c r="AB396" s="3" t="s">
        <v>634</v>
      </c>
      <c r="AC396" s="3" t="s">
        <v>635</v>
      </c>
      <c r="AD396" s="3" t="str">
        <f t="shared" si="25"/>
        <v>ZRR CP  03261 Sainte-Thérence</v>
      </c>
      <c r="AE396" s="3"/>
      <c r="AF396" s="3"/>
      <c r="AG396" s="3"/>
      <c r="AH396" s="3"/>
      <c r="AI396" s="3"/>
      <c r="AJ396" s="3"/>
      <c r="AK396" s="5"/>
      <c r="AL396" s="5"/>
      <c r="AM396" s="5"/>
      <c r="AN396" s="5"/>
      <c r="AO396" s="5"/>
    </row>
    <row r="397" spans="12:41" x14ac:dyDescent="0.2">
      <c r="L397" s="3"/>
      <c r="M397" s="5"/>
      <c r="N397" s="5"/>
      <c r="O397" s="5"/>
      <c r="P397" s="5"/>
      <c r="Q397" s="5"/>
      <c r="R397" s="5"/>
      <c r="S397" s="5"/>
      <c r="T397" s="5"/>
      <c r="U397" s="4"/>
      <c r="V397" s="4"/>
      <c r="W397" s="4"/>
      <c r="X397" s="4"/>
      <c r="Y397" s="3"/>
      <c r="Z397" s="3" t="s">
        <v>3478</v>
      </c>
      <c r="AA397" s="3"/>
      <c r="AB397" s="3" t="s">
        <v>636</v>
      </c>
      <c r="AC397" s="3" t="s">
        <v>637</v>
      </c>
      <c r="AD397" s="3" t="str">
        <f t="shared" si="25"/>
        <v>ZRR CP  03263 Saint-Voir</v>
      </c>
      <c r="AE397" s="3"/>
      <c r="AF397" s="3"/>
      <c r="AG397" s="3"/>
      <c r="AH397" s="3"/>
      <c r="AI397" s="3"/>
      <c r="AJ397" s="3"/>
      <c r="AK397" s="5"/>
      <c r="AL397" s="5"/>
      <c r="AM397" s="5"/>
      <c r="AN397" s="5"/>
      <c r="AO397" s="5"/>
    </row>
    <row r="398" spans="12:41" x14ac:dyDescent="0.2">
      <c r="L398" s="3"/>
      <c r="M398" s="5"/>
      <c r="N398" s="5"/>
      <c r="O398" s="5"/>
      <c r="P398" s="5"/>
      <c r="Q398" s="5"/>
      <c r="R398" s="5"/>
      <c r="S398" s="5"/>
      <c r="T398" s="5"/>
      <c r="U398" s="4"/>
      <c r="V398" s="4"/>
      <c r="W398" s="4"/>
      <c r="X398" s="4"/>
      <c r="Y398" s="3"/>
      <c r="Z398" s="3" t="s">
        <v>3478</v>
      </c>
      <c r="AA398" s="3"/>
      <c r="AB398" s="3" t="s">
        <v>638</v>
      </c>
      <c r="AC398" s="3" t="s">
        <v>639</v>
      </c>
      <c r="AD398" s="3" t="str">
        <f t="shared" si="25"/>
        <v>ZRR CP  03265 Saligny-sur-Roudon</v>
      </c>
      <c r="AE398" s="3"/>
      <c r="AF398" s="3"/>
      <c r="AG398" s="3"/>
      <c r="AH398" s="3"/>
      <c r="AI398" s="3"/>
      <c r="AJ398" s="3"/>
      <c r="AK398" s="5"/>
      <c r="AL398" s="5"/>
      <c r="AM398" s="5"/>
      <c r="AN398" s="5"/>
      <c r="AO398" s="5"/>
    </row>
    <row r="399" spans="12:41" x14ac:dyDescent="0.2">
      <c r="L399" s="3"/>
      <c r="M399" s="5"/>
      <c r="N399" s="5"/>
      <c r="O399" s="5"/>
      <c r="P399" s="5"/>
      <c r="Q399" s="5"/>
      <c r="R399" s="5"/>
      <c r="S399" s="5"/>
      <c r="T399" s="5"/>
      <c r="U399" s="4"/>
      <c r="V399" s="4"/>
      <c r="W399" s="4"/>
      <c r="X399" s="4"/>
      <c r="Y399" s="3"/>
      <c r="Z399" s="3" t="s">
        <v>3478</v>
      </c>
      <c r="AA399" s="3"/>
      <c r="AB399" s="3" t="s">
        <v>640</v>
      </c>
      <c r="AC399" s="3" t="s">
        <v>641</v>
      </c>
      <c r="AD399" s="3" t="str">
        <f t="shared" si="25"/>
        <v>ZRR CP  03266 Sanssat</v>
      </c>
      <c r="AE399" s="3"/>
      <c r="AF399" s="3"/>
      <c r="AG399" s="3"/>
      <c r="AH399" s="3"/>
      <c r="AI399" s="3"/>
      <c r="AJ399" s="3"/>
      <c r="AK399" s="5"/>
      <c r="AL399" s="5"/>
      <c r="AM399" s="5"/>
      <c r="AN399" s="5"/>
      <c r="AO399" s="5"/>
    </row>
    <row r="400" spans="12:41" x14ac:dyDescent="0.2">
      <c r="L400" s="3"/>
      <c r="M400" s="5"/>
      <c r="N400" s="5"/>
      <c r="O400" s="5"/>
      <c r="P400" s="5"/>
      <c r="Q400" s="5"/>
      <c r="R400" s="5"/>
      <c r="S400" s="5"/>
      <c r="T400" s="5"/>
      <c r="U400" s="4"/>
      <c r="V400" s="4"/>
      <c r="W400" s="4"/>
      <c r="X400" s="4"/>
      <c r="Y400" s="3"/>
      <c r="Z400" s="3" t="s">
        <v>3478</v>
      </c>
      <c r="AA400" s="3"/>
      <c r="AB400" s="3" t="s">
        <v>642</v>
      </c>
      <c r="AC400" s="3" t="s">
        <v>643</v>
      </c>
      <c r="AD400" s="3" t="str">
        <f t="shared" si="25"/>
        <v>ZRR CP  03267 Saulcet</v>
      </c>
      <c r="AE400" s="3"/>
      <c r="AF400" s="3"/>
      <c r="AG400" s="3"/>
      <c r="AH400" s="3"/>
      <c r="AI400" s="3"/>
      <c r="AJ400" s="3"/>
      <c r="AK400" s="5"/>
      <c r="AL400" s="5"/>
      <c r="AM400" s="5"/>
      <c r="AN400" s="5"/>
      <c r="AO400" s="5"/>
    </row>
    <row r="401" spans="12:41" x14ac:dyDescent="0.2">
      <c r="L401" s="3"/>
      <c r="M401" s="5"/>
      <c r="N401" s="5"/>
      <c r="O401" s="5"/>
      <c r="P401" s="5"/>
      <c r="Q401" s="5"/>
      <c r="R401" s="5"/>
      <c r="S401" s="5"/>
      <c r="T401" s="5"/>
      <c r="U401" s="4"/>
      <c r="V401" s="4"/>
      <c r="W401" s="4"/>
      <c r="X401" s="4"/>
      <c r="Y401" s="3"/>
      <c r="Z401" s="3" t="s">
        <v>3478</v>
      </c>
      <c r="AA401" s="3"/>
      <c r="AB401" s="3" t="s">
        <v>644</v>
      </c>
      <c r="AC401" s="3" t="s">
        <v>645</v>
      </c>
      <c r="AD401" s="3" t="str">
        <f t="shared" si="25"/>
        <v>ZRR CP  03268 Saulzet</v>
      </c>
      <c r="AE401" s="3"/>
      <c r="AF401" s="3"/>
      <c r="AG401" s="3"/>
      <c r="AH401" s="3"/>
      <c r="AI401" s="3"/>
      <c r="AJ401" s="3"/>
      <c r="AK401" s="5"/>
      <c r="AL401" s="5"/>
      <c r="AM401" s="5"/>
      <c r="AN401" s="5"/>
      <c r="AO401" s="5"/>
    </row>
    <row r="402" spans="12:41" x14ac:dyDescent="0.2">
      <c r="L402" s="3"/>
      <c r="M402" s="5"/>
      <c r="N402" s="5"/>
      <c r="O402" s="5"/>
      <c r="P402" s="5"/>
      <c r="Q402" s="5"/>
      <c r="R402" s="5"/>
      <c r="S402" s="5"/>
      <c r="T402" s="5"/>
      <c r="U402" s="4"/>
      <c r="V402" s="4"/>
      <c r="W402" s="4"/>
      <c r="X402" s="4"/>
      <c r="Y402" s="3"/>
      <c r="Z402" s="3" t="s">
        <v>3478</v>
      </c>
      <c r="AA402" s="3"/>
      <c r="AB402" s="3" t="s">
        <v>646</v>
      </c>
      <c r="AC402" s="3" t="s">
        <v>647</v>
      </c>
      <c r="AD402" s="3" t="str">
        <f t="shared" si="25"/>
        <v>ZRR CP  03269 Sauvagny</v>
      </c>
      <c r="AE402" s="3"/>
      <c r="AF402" s="3"/>
      <c r="AG402" s="3"/>
      <c r="AH402" s="3"/>
      <c r="AI402" s="3"/>
      <c r="AJ402" s="3"/>
      <c r="AK402" s="5"/>
      <c r="AL402" s="5"/>
      <c r="AM402" s="5"/>
      <c r="AN402" s="5"/>
      <c r="AO402" s="5"/>
    </row>
    <row r="403" spans="12:41" x14ac:dyDescent="0.2">
      <c r="L403" s="3"/>
      <c r="M403" s="5"/>
      <c r="N403" s="5"/>
      <c r="O403" s="5"/>
      <c r="P403" s="5"/>
      <c r="Q403" s="5"/>
      <c r="R403" s="5"/>
      <c r="S403" s="5"/>
      <c r="T403" s="5"/>
      <c r="U403" s="4"/>
      <c r="V403" s="4"/>
      <c r="W403" s="4"/>
      <c r="X403" s="4"/>
      <c r="Y403" s="3"/>
      <c r="Z403" s="3" t="s">
        <v>3478</v>
      </c>
      <c r="AA403" s="3"/>
      <c r="AB403" s="3" t="s">
        <v>648</v>
      </c>
      <c r="AC403" s="3" t="s">
        <v>649</v>
      </c>
      <c r="AD403" s="3" t="str">
        <f t="shared" si="25"/>
        <v>ZRR CP  03270 Sazeret</v>
      </c>
      <c r="AE403" s="3"/>
      <c r="AF403" s="3"/>
      <c r="AG403" s="3"/>
      <c r="AH403" s="3"/>
      <c r="AI403" s="3"/>
      <c r="AJ403" s="3"/>
      <c r="AK403" s="5"/>
      <c r="AL403" s="5"/>
      <c r="AM403" s="5"/>
      <c r="AN403" s="5"/>
      <c r="AO403" s="5"/>
    </row>
    <row r="404" spans="12:41" x14ac:dyDescent="0.2">
      <c r="L404" s="3"/>
      <c r="M404" s="5"/>
      <c r="N404" s="5"/>
      <c r="O404" s="5"/>
      <c r="P404" s="5"/>
      <c r="Q404" s="5"/>
      <c r="R404" s="5"/>
      <c r="S404" s="5"/>
      <c r="T404" s="5"/>
      <c r="U404" s="4"/>
      <c r="V404" s="4"/>
      <c r="W404" s="4"/>
      <c r="X404" s="4"/>
      <c r="Y404" s="3"/>
      <c r="Z404" s="3" t="s">
        <v>3478</v>
      </c>
      <c r="AA404" s="3"/>
      <c r="AB404" s="3" t="s">
        <v>650</v>
      </c>
      <c r="AC404" s="3" t="s">
        <v>651</v>
      </c>
      <c r="AD404" s="3" t="str">
        <f t="shared" si="25"/>
        <v>ZRR CP  03272 Servilly</v>
      </c>
      <c r="AE404" s="3"/>
      <c r="AF404" s="3"/>
      <c r="AG404" s="3"/>
      <c r="AH404" s="3"/>
      <c r="AI404" s="3"/>
      <c r="AJ404" s="3"/>
      <c r="AK404" s="5"/>
      <c r="AL404" s="5"/>
      <c r="AM404" s="5"/>
      <c r="AN404" s="5"/>
      <c r="AO404" s="5"/>
    </row>
    <row r="405" spans="12:41" x14ac:dyDescent="0.2">
      <c r="L405" s="3"/>
      <c r="M405" s="5"/>
      <c r="N405" s="5"/>
      <c r="O405" s="5"/>
      <c r="P405" s="5"/>
      <c r="Q405" s="5"/>
      <c r="R405" s="5"/>
      <c r="S405" s="5"/>
      <c r="T405" s="5"/>
      <c r="U405" s="4"/>
      <c r="V405" s="4"/>
      <c r="W405" s="4"/>
      <c r="X405" s="4"/>
      <c r="Y405" s="3"/>
      <c r="Z405" s="3" t="s">
        <v>3478</v>
      </c>
      <c r="AA405" s="3"/>
      <c r="AB405" s="3" t="s">
        <v>652</v>
      </c>
      <c r="AC405" s="3" t="s">
        <v>653</v>
      </c>
      <c r="AD405" s="3" t="str">
        <f t="shared" si="25"/>
        <v>ZRR CP  03274 Sorbier</v>
      </c>
      <c r="AE405" s="3"/>
      <c r="AF405" s="3"/>
      <c r="AG405" s="3"/>
      <c r="AH405" s="3"/>
      <c r="AI405" s="3"/>
      <c r="AJ405" s="3"/>
      <c r="AK405" s="5"/>
      <c r="AL405" s="5"/>
      <c r="AM405" s="5"/>
      <c r="AN405" s="5"/>
      <c r="AO405" s="5"/>
    </row>
    <row r="406" spans="12:41" x14ac:dyDescent="0.2">
      <c r="L406" s="3"/>
      <c r="M406" s="5"/>
      <c r="N406" s="5"/>
      <c r="O406" s="5"/>
      <c r="P406" s="5"/>
      <c r="Q406" s="5"/>
      <c r="R406" s="5"/>
      <c r="S406" s="5"/>
      <c r="T406" s="5"/>
      <c r="U406" s="4"/>
      <c r="V406" s="4"/>
      <c r="W406" s="4"/>
      <c r="X406" s="4"/>
      <c r="Y406" s="3"/>
      <c r="Z406" s="3" t="s">
        <v>3478</v>
      </c>
      <c r="AA406" s="3"/>
      <c r="AB406" s="3" t="s">
        <v>654</v>
      </c>
      <c r="AC406" s="3" t="s">
        <v>655</v>
      </c>
      <c r="AD406" s="3" t="str">
        <f t="shared" si="25"/>
        <v>ZRR CP  03275 Souvigny</v>
      </c>
      <c r="AE406" s="3"/>
      <c r="AF406" s="3"/>
      <c r="AG406" s="3"/>
      <c r="AH406" s="3"/>
      <c r="AI406" s="3"/>
      <c r="AJ406" s="3"/>
      <c r="AK406" s="5"/>
      <c r="AL406" s="5"/>
      <c r="AM406" s="5"/>
      <c r="AN406" s="5"/>
      <c r="AO406" s="5"/>
    </row>
    <row r="407" spans="12:41" x14ac:dyDescent="0.2">
      <c r="L407" s="3"/>
      <c r="M407" s="5"/>
      <c r="N407" s="5"/>
      <c r="O407" s="5"/>
      <c r="P407" s="5"/>
      <c r="Q407" s="5"/>
      <c r="R407" s="5"/>
      <c r="S407" s="5"/>
      <c r="T407" s="5"/>
      <c r="U407" s="4"/>
      <c r="V407" s="4"/>
      <c r="W407" s="4"/>
      <c r="X407" s="4"/>
      <c r="Y407" s="3"/>
      <c r="Z407" s="3" t="s">
        <v>3478</v>
      </c>
      <c r="AA407" s="3"/>
      <c r="AB407" s="3" t="s">
        <v>656</v>
      </c>
      <c r="AC407" s="3" t="s">
        <v>657</v>
      </c>
      <c r="AD407" s="3" t="str">
        <f t="shared" si="25"/>
        <v>ZRR CP  03276 Sussat</v>
      </c>
      <c r="AE407" s="3"/>
      <c r="AF407" s="3"/>
      <c r="AG407" s="3"/>
      <c r="AH407" s="3"/>
      <c r="AI407" s="3"/>
      <c r="AJ407" s="3"/>
      <c r="AK407" s="5"/>
      <c r="AL407" s="5"/>
      <c r="AM407" s="5"/>
      <c r="AN407" s="5"/>
      <c r="AO407" s="5"/>
    </row>
    <row r="408" spans="12:41" x14ac:dyDescent="0.2">
      <c r="L408" s="3"/>
      <c r="M408" s="5"/>
      <c r="N408" s="5"/>
      <c r="O408" s="5"/>
      <c r="P408" s="5"/>
      <c r="Q408" s="5"/>
      <c r="R408" s="5"/>
      <c r="S408" s="5"/>
      <c r="T408" s="5"/>
      <c r="U408" s="4"/>
      <c r="V408" s="4"/>
      <c r="W408" s="4"/>
      <c r="X408" s="4"/>
      <c r="Y408" s="3"/>
      <c r="Z408" s="3" t="s">
        <v>3478</v>
      </c>
      <c r="AA408" s="3"/>
      <c r="AB408" s="3" t="s">
        <v>658</v>
      </c>
      <c r="AC408" s="3" t="s">
        <v>659</v>
      </c>
      <c r="AD408" s="3" t="str">
        <f t="shared" si="25"/>
        <v>ZRR CP  03277 Target</v>
      </c>
      <c r="AE408" s="3"/>
      <c r="AF408" s="3"/>
      <c r="AG408" s="3"/>
      <c r="AH408" s="3"/>
      <c r="AI408" s="3"/>
      <c r="AJ408" s="3"/>
      <c r="AK408" s="5"/>
      <c r="AL408" s="5"/>
      <c r="AM408" s="5"/>
      <c r="AN408" s="5"/>
      <c r="AO408" s="5"/>
    </row>
    <row r="409" spans="12:41" x14ac:dyDescent="0.2">
      <c r="L409" s="3"/>
      <c r="M409" s="5"/>
      <c r="N409" s="5"/>
      <c r="O409" s="5"/>
      <c r="P409" s="5"/>
      <c r="Q409" s="5"/>
      <c r="R409" s="5"/>
      <c r="S409" s="5"/>
      <c r="T409" s="5"/>
      <c r="U409" s="4"/>
      <c r="V409" s="4"/>
      <c r="W409" s="4"/>
      <c r="X409" s="4"/>
      <c r="Y409" s="3"/>
      <c r="Z409" s="3" t="s">
        <v>3478</v>
      </c>
      <c r="AA409" s="3"/>
      <c r="AB409" s="3" t="s">
        <v>660</v>
      </c>
      <c r="AC409" s="3" t="s">
        <v>661</v>
      </c>
      <c r="AD409" s="3" t="str">
        <f t="shared" si="25"/>
        <v>ZRR CP  03278 Taxat-Senat</v>
      </c>
      <c r="AE409" s="3"/>
      <c r="AF409" s="3"/>
      <c r="AG409" s="3"/>
      <c r="AH409" s="3"/>
      <c r="AI409" s="3"/>
      <c r="AJ409" s="3"/>
      <c r="AK409" s="5"/>
      <c r="AL409" s="5"/>
      <c r="AM409" s="5"/>
      <c r="AN409" s="5"/>
      <c r="AO409" s="5"/>
    </row>
    <row r="410" spans="12:41" x14ac:dyDescent="0.2">
      <c r="L410" s="3"/>
      <c r="M410" s="5"/>
      <c r="N410" s="5"/>
      <c r="O410" s="5"/>
      <c r="P410" s="5"/>
      <c r="Q410" s="5"/>
      <c r="R410" s="5"/>
      <c r="S410" s="5"/>
      <c r="T410" s="5"/>
      <c r="U410" s="4"/>
      <c r="V410" s="4"/>
      <c r="W410" s="4"/>
      <c r="X410" s="4"/>
      <c r="Y410" s="3"/>
      <c r="Z410" s="3" t="s">
        <v>3478</v>
      </c>
      <c r="AA410" s="3"/>
      <c r="AB410" s="3" t="s">
        <v>662</v>
      </c>
      <c r="AC410" s="3" t="s">
        <v>663</v>
      </c>
      <c r="AD410" s="3" t="str">
        <f t="shared" si="25"/>
        <v>ZRR CP  03280 Terjat</v>
      </c>
      <c r="AE410" s="3"/>
      <c r="AF410" s="3"/>
      <c r="AG410" s="3"/>
      <c r="AH410" s="3"/>
      <c r="AI410" s="3"/>
      <c r="AJ410" s="3"/>
      <c r="AK410" s="5"/>
      <c r="AL410" s="5"/>
      <c r="AM410" s="5"/>
      <c r="AN410" s="5"/>
      <c r="AO410" s="5"/>
    </row>
    <row r="411" spans="12:41" x14ac:dyDescent="0.2">
      <c r="L411" s="3"/>
      <c r="M411" s="5"/>
      <c r="N411" s="5"/>
      <c r="O411" s="5"/>
      <c r="P411" s="5"/>
      <c r="Q411" s="5"/>
      <c r="R411" s="5"/>
      <c r="S411" s="5"/>
      <c r="T411" s="5"/>
      <c r="U411" s="4"/>
      <c r="V411" s="4"/>
      <c r="W411" s="4"/>
      <c r="X411" s="4"/>
      <c r="Y411" s="3"/>
      <c r="Z411" s="3" t="s">
        <v>3478</v>
      </c>
      <c r="AA411" s="3"/>
      <c r="AB411" s="3" t="s">
        <v>664</v>
      </c>
      <c r="AC411" s="3" t="s">
        <v>665</v>
      </c>
      <c r="AD411" s="3" t="str">
        <f t="shared" si="25"/>
        <v>ZRR CP  03281 Le Theil</v>
      </c>
      <c r="AE411" s="3"/>
      <c r="AF411" s="3"/>
      <c r="AG411" s="3"/>
      <c r="AH411" s="3"/>
      <c r="AI411" s="3"/>
      <c r="AJ411" s="3"/>
      <c r="AK411" s="5"/>
      <c r="AL411" s="5"/>
      <c r="AM411" s="5"/>
      <c r="AN411" s="5"/>
      <c r="AO411" s="5"/>
    </row>
    <row r="412" spans="12:41" x14ac:dyDescent="0.2">
      <c r="L412" s="3"/>
      <c r="M412" s="5"/>
      <c r="N412" s="5"/>
      <c r="O412" s="5"/>
      <c r="P412" s="5"/>
      <c r="Q412" s="5"/>
      <c r="R412" s="5"/>
      <c r="S412" s="5"/>
      <c r="T412" s="5"/>
      <c r="U412" s="4"/>
      <c r="V412" s="4"/>
      <c r="W412" s="4"/>
      <c r="X412" s="4"/>
      <c r="Y412" s="3"/>
      <c r="Z412" s="3" t="s">
        <v>3478</v>
      </c>
      <c r="AA412" s="3"/>
      <c r="AB412" s="3" t="s">
        <v>666</v>
      </c>
      <c r="AC412" s="3" t="s">
        <v>667</v>
      </c>
      <c r="AD412" s="3" t="str">
        <f t="shared" si="25"/>
        <v>ZRR CP  03282 Theneuille</v>
      </c>
      <c r="AE412" s="3"/>
      <c r="AF412" s="3"/>
      <c r="AG412" s="3"/>
      <c r="AH412" s="3"/>
      <c r="AI412" s="3"/>
      <c r="AJ412" s="3"/>
      <c r="AK412" s="5"/>
      <c r="AL412" s="5"/>
      <c r="AM412" s="5"/>
      <c r="AN412" s="5"/>
      <c r="AO412" s="5"/>
    </row>
    <row r="413" spans="12:41" x14ac:dyDescent="0.2">
      <c r="L413" s="3"/>
      <c r="M413" s="5"/>
      <c r="N413" s="5"/>
      <c r="O413" s="5"/>
      <c r="P413" s="5"/>
      <c r="Q413" s="5"/>
      <c r="R413" s="5"/>
      <c r="S413" s="5"/>
      <c r="T413" s="5"/>
      <c r="U413" s="4"/>
      <c r="V413" s="4"/>
      <c r="W413" s="4"/>
      <c r="X413" s="4"/>
      <c r="Y413" s="3"/>
      <c r="Z413" s="3" t="s">
        <v>3478</v>
      </c>
      <c r="AA413" s="3"/>
      <c r="AB413" s="3" t="s">
        <v>668</v>
      </c>
      <c r="AC413" s="3" t="s">
        <v>669</v>
      </c>
      <c r="AD413" s="3" t="str">
        <f t="shared" si="25"/>
        <v>ZRR CP  03283 Thiel-sur-Acolin</v>
      </c>
      <c r="AE413" s="3"/>
      <c r="AF413" s="3"/>
      <c r="AG413" s="3"/>
      <c r="AH413" s="3"/>
      <c r="AI413" s="3"/>
      <c r="AJ413" s="3"/>
      <c r="AK413" s="5"/>
      <c r="AL413" s="5"/>
      <c r="AM413" s="5"/>
      <c r="AN413" s="5"/>
      <c r="AO413" s="5"/>
    </row>
    <row r="414" spans="12:41" x14ac:dyDescent="0.2">
      <c r="L414" s="3"/>
      <c r="M414" s="5"/>
      <c r="N414" s="5"/>
      <c r="O414" s="5"/>
      <c r="P414" s="5"/>
      <c r="Q414" s="5"/>
      <c r="R414" s="5"/>
      <c r="S414" s="5"/>
      <c r="T414" s="5"/>
      <c r="U414" s="4"/>
      <c r="V414" s="4"/>
      <c r="W414" s="4"/>
      <c r="X414" s="4"/>
      <c r="Y414" s="3"/>
      <c r="Z414" s="3" t="s">
        <v>3478</v>
      </c>
      <c r="AA414" s="3"/>
      <c r="AB414" s="3" t="s">
        <v>670</v>
      </c>
      <c r="AC414" s="3" t="s">
        <v>671</v>
      </c>
      <c r="AD414" s="3" t="str">
        <f t="shared" si="25"/>
        <v>ZRR CP  03284 Thionne</v>
      </c>
      <c r="AE414" s="3"/>
      <c r="AF414" s="3"/>
      <c r="AG414" s="3"/>
      <c r="AH414" s="3"/>
      <c r="AI414" s="3"/>
      <c r="AJ414" s="3"/>
      <c r="AK414" s="5"/>
      <c r="AL414" s="5"/>
      <c r="AM414" s="5"/>
      <c r="AN414" s="5"/>
      <c r="AO414" s="5"/>
    </row>
    <row r="415" spans="12:41" x14ac:dyDescent="0.2">
      <c r="L415" s="3"/>
      <c r="M415" s="5"/>
      <c r="N415" s="5"/>
      <c r="O415" s="5"/>
      <c r="P415" s="5"/>
      <c r="Q415" s="5"/>
      <c r="R415" s="5"/>
      <c r="S415" s="5"/>
      <c r="T415" s="5"/>
      <c r="U415" s="4"/>
      <c r="V415" s="4"/>
      <c r="W415" s="4"/>
      <c r="X415" s="4"/>
      <c r="Y415" s="3"/>
      <c r="Z415" s="3" t="s">
        <v>3478</v>
      </c>
      <c r="AA415" s="3"/>
      <c r="AB415" s="3" t="s">
        <v>672</v>
      </c>
      <c r="AC415" s="3" t="s">
        <v>673</v>
      </c>
      <c r="AD415" s="3" t="str">
        <f t="shared" si="25"/>
        <v>ZRR CP  03285 Tortezais</v>
      </c>
      <c r="AE415" s="3"/>
      <c r="AF415" s="3"/>
      <c r="AG415" s="3"/>
      <c r="AH415" s="3"/>
      <c r="AI415" s="3"/>
      <c r="AJ415" s="3"/>
      <c r="AK415" s="5"/>
      <c r="AL415" s="5"/>
      <c r="AM415" s="5"/>
      <c r="AN415" s="5"/>
      <c r="AO415" s="5"/>
    </row>
    <row r="416" spans="12:41" x14ac:dyDescent="0.2">
      <c r="L416" s="3"/>
      <c r="M416" s="5"/>
      <c r="N416" s="5"/>
      <c r="O416" s="5"/>
      <c r="P416" s="5"/>
      <c r="Q416" s="5"/>
      <c r="R416" s="5"/>
      <c r="S416" s="5"/>
      <c r="T416" s="5"/>
      <c r="U416" s="4"/>
      <c r="V416" s="4"/>
      <c r="W416" s="4"/>
      <c r="X416" s="4"/>
      <c r="Y416" s="3"/>
      <c r="Z416" s="3" t="s">
        <v>3478</v>
      </c>
      <c r="AA416" s="3"/>
      <c r="AB416" s="3" t="s">
        <v>674</v>
      </c>
      <c r="AC416" s="3" t="s">
        <v>675</v>
      </c>
      <c r="AD416" s="3" t="str">
        <f t="shared" si="25"/>
        <v>ZRR CP  03286 Toulon-sur-Allier</v>
      </c>
      <c r="AE416" s="3"/>
      <c r="AF416" s="3"/>
      <c r="AG416" s="3"/>
      <c r="AH416" s="3"/>
      <c r="AI416" s="3"/>
      <c r="AJ416" s="3"/>
      <c r="AK416" s="5"/>
      <c r="AL416" s="5"/>
      <c r="AM416" s="5"/>
      <c r="AN416" s="5"/>
      <c r="AO416" s="5"/>
    </row>
    <row r="417" spans="12:41" x14ac:dyDescent="0.2">
      <c r="L417" s="3"/>
      <c r="M417" s="5"/>
      <c r="N417" s="5"/>
      <c r="O417" s="5"/>
      <c r="P417" s="5"/>
      <c r="Q417" s="5"/>
      <c r="R417" s="5"/>
      <c r="S417" s="5"/>
      <c r="T417" s="5"/>
      <c r="U417" s="4"/>
      <c r="V417" s="4"/>
      <c r="W417" s="4"/>
      <c r="X417" s="4"/>
      <c r="Y417" s="3"/>
      <c r="Z417" s="3" t="s">
        <v>3478</v>
      </c>
      <c r="AA417" s="3"/>
      <c r="AB417" s="3" t="s">
        <v>676</v>
      </c>
      <c r="AC417" s="3" t="s">
        <v>677</v>
      </c>
      <c r="AD417" s="3" t="str">
        <f t="shared" si="25"/>
        <v>ZRR CP  03287 Treban</v>
      </c>
      <c r="AE417" s="3"/>
      <c r="AF417" s="3"/>
      <c r="AG417" s="3"/>
      <c r="AH417" s="3"/>
      <c r="AI417" s="3"/>
      <c r="AJ417" s="3"/>
      <c r="AK417" s="5"/>
      <c r="AL417" s="5"/>
      <c r="AM417" s="5"/>
      <c r="AN417" s="5"/>
      <c r="AO417" s="5"/>
    </row>
    <row r="418" spans="12:41" x14ac:dyDescent="0.2">
      <c r="L418" s="3"/>
      <c r="M418" s="5"/>
      <c r="N418" s="5"/>
      <c r="O418" s="5"/>
      <c r="P418" s="5"/>
      <c r="Q418" s="5"/>
      <c r="R418" s="5"/>
      <c r="S418" s="5"/>
      <c r="T418" s="5"/>
      <c r="U418" s="4"/>
      <c r="V418" s="4"/>
      <c r="W418" s="4"/>
      <c r="X418" s="4"/>
      <c r="Y418" s="3"/>
      <c r="Z418" s="3" t="s">
        <v>3478</v>
      </c>
      <c r="AA418" s="3"/>
      <c r="AB418" s="3" t="s">
        <v>678</v>
      </c>
      <c r="AC418" s="3" t="s">
        <v>679</v>
      </c>
      <c r="AD418" s="3" t="str">
        <f t="shared" si="25"/>
        <v>ZRR CP  03288 Treignat</v>
      </c>
      <c r="AE418" s="3"/>
      <c r="AF418" s="3"/>
      <c r="AG418" s="3"/>
      <c r="AH418" s="3"/>
      <c r="AI418" s="3"/>
      <c r="AJ418" s="3"/>
      <c r="AK418" s="5"/>
      <c r="AL418" s="5"/>
      <c r="AM418" s="5"/>
      <c r="AN418" s="5"/>
      <c r="AO418" s="5"/>
    </row>
    <row r="419" spans="12:41" x14ac:dyDescent="0.2">
      <c r="L419" s="3"/>
      <c r="M419" s="5"/>
      <c r="N419" s="5"/>
      <c r="O419" s="5"/>
      <c r="P419" s="5"/>
      <c r="Q419" s="5"/>
      <c r="R419" s="5"/>
      <c r="S419" s="5"/>
      <c r="T419" s="5"/>
      <c r="U419" s="4"/>
      <c r="V419" s="4"/>
      <c r="W419" s="4"/>
      <c r="X419" s="4"/>
      <c r="Y419" s="3"/>
      <c r="Z419" s="3" t="s">
        <v>3478</v>
      </c>
      <c r="AA419" s="3"/>
      <c r="AB419" s="3" t="s">
        <v>680</v>
      </c>
      <c r="AC419" s="3" t="s">
        <v>681</v>
      </c>
      <c r="AD419" s="3" t="str">
        <f t="shared" si="25"/>
        <v>ZRR CP  03289 Treteau</v>
      </c>
      <c r="AE419" s="3"/>
      <c r="AF419" s="3"/>
      <c r="AG419" s="3"/>
      <c r="AH419" s="3"/>
      <c r="AI419" s="3"/>
      <c r="AJ419" s="3"/>
      <c r="AK419" s="5"/>
      <c r="AL419" s="5"/>
      <c r="AM419" s="5"/>
      <c r="AN419" s="5"/>
      <c r="AO419" s="5"/>
    </row>
    <row r="420" spans="12:41" x14ac:dyDescent="0.2">
      <c r="L420" s="3"/>
      <c r="M420" s="5"/>
      <c r="N420" s="5"/>
      <c r="O420" s="5"/>
      <c r="P420" s="5"/>
      <c r="Q420" s="5"/>
      <c r="R420" s="5"/>
      <c r="S420" s="5"/>
      <c r="T420" s="5"/>
      <c r="U420" s="4"/>
      <c r="V420" s="4"/>
      <c r="W420" s="4"/>
      <c r="X420" s="4"/>
      <c r="Y420" s="3"/>
      <c r="Z420" s="3" t="s">
        <v>3478</v>
      </c>
      <c r="AA420" s="3"/>
      <c r="AB420" s="3" t="s">
        <v>682</v>
      </c>
      <c r="AC420" s="3" t="s">
        <v>683</v>
      </c>
      <c r="AD420" s="3" t="str">
        <f t="shared" si="25"/>
        <v>ZRR CP  03290 Trévol</v>
      </c>
      <c r="AE420" s="3"/>
      <c r="AF420" s="3"/>
      <c r="AG420" s="3"/>
      <c r="AH420" s="3"/>
      <c r="AI420" s="3"/>
      <c r="AJ420" s="3"/>
      <c r="AK420" s="5"/>
      <c r="AL420" s="5"/>
      <c r="AM420" s="5"/>
      <c r="AN420" s="5"/>
      <c r="AO420" s="5"/>
    </row>
    <row r="421" spans="12:41" x14ac:dyDescent="0.2">
      <c r="L421" s="3"/>
      <c r="M421" s="5"/>
      <c r="N421" s="5"/>
      <c r="O421" s="5"/>
      <c r="P421" s="5"/>
      <c r="Q421" s="5"/>
      <c r="R421" s="5"/>
      <c r="S421" s="5"/>
      <c r="T421" s="5"/>
      <c r="U421" s="4"/>
      <c r="V421" s="4"/>
      <c r="W421" s="4"/>
      <c r="X421" s="4"/>
      <c r="Y421" s="3"/>
      <c r="Z421" s="3" t="s">
        <v>3478</v>
      </c>
      <c r="AA421" s="3"/>
      <c r="AB421" s="3" t="s">
        <v>684</v>
      </c>
      <c r="AC421" s="3" t="s">
        <v>685</v>
      </c>
      <c r="AD421" s="3" t="str">
        <f t="shared" si="25"/>
        <v>ZRR CP  03291 Trézelles</v>
      </c>
      <c r="AE421" s="3"/>
      <c r="AF421" s="3"/>
      <c r="AG421" s="3"/>
      <c r="AH421" s="3"/>
      <c r="AI421" s="3"/>
      <c r="AJ421" s="3"/>
      <c r="AK421" s="5"/>
      <c r="AL421" s="5"/>
      <c r="AM421" s="5"/>
      <c r="AN421" s="5"/>
      <c r="AO421" s="5"/>
    </row>
    <row r="422" spans="12:41" x14ac:dyDescent="0.2">
      <c r="L422" s="3"/>
      <c r="M422" s="5"/>
      <c r="N422" s="5"/>
      <c r="O422" s="5"/>
      <c r="P422" s="5"/>
      <c r="Q422" s="5"/>
      <c r="R422" s="5"/>
      <c r="S422" s="5"/>
      <c r="T422" s="5"/>
      <c r="U422" s="4"/>
      <c r="V422" s="4"/>
      <c r="W422" s="4"/>
      <c r="X422" s="4"/>
      <c r="Y422" s="3"/>
      <c r="Z422" s="3" t="s">
        <v>3478</v>
      </c>
      <c r="AA422" s="3"/>
      <c r="AB422" s="3" t="s">
        <v>686</v>
      </c>
      <c r="AC422" s="3" t="s">
        <v>687</v>
      </c>
      <c r="AD422" s="3" t="str">
        <f t="shared" si="25"/>
        <v>ZRR CP  03292 Tronget</v>
      </c>
      <c r="AE422" s="3"/>
      <c r="AF422" s="3"/>
      <c r="AG422" s="3"/>
      <c r="AH422" s="3"/>
      <c r="AI422" s="3"/>
      <c r="AJ422" s="3"/>
      <c r="AK422" s="5"/>
      <c r="AL422" s="5"/>
      <c r="AM422" s="5"/>
      <c r="AN422" s="5"/>
      <c r="AO422" s="5"/>
    </row>
    <row r="423" spans="12:41" x14ac:dyDescent="0.2">
      <c r="L423" s="3"/>
      <c r="M423" s="5"/>
      <c r="N423" s="5"/>
      <c r="O423" s="5"/>
      <c r="P423" s="5"/>
      <c r="Q423" s="5"/>
      <c r="R423" s="5"/>
      <c r="S423" s="5"/>
      <c r="T423" s="5"/>
      <c r="U423" s="4"/>
      <c r="V423" s="4"/>
      <c r="W423" s="4"/>
      <c r="X423" s="4"/>
      <c r="Y423" s="3"/>
      <c r="Z423" s="3" t="s">
        <v>3478</v>
      </c>
      <c r="AA423" s="3"/>
      <c r="AB423" s="3" t="s">
        <v>688</v>
      </c>
      <c r="AC423" s="3" t="s">
        <v>689</v>
      </c>
      <c r="AD423" s="3" t="str">
        <f t="shared" si="25"/>
        <v>ZRR CP  03293 Urçay</v>
      </c>
      <c r="AE423" s="3"/>
      <c r="AF423" s="3"/>
      <c r="AG423" s="3"/>
      <c r="AH423" s="3"/>
      <c r="AI423" s="3"/>
      <c r="AJ423" s="3"/>
      <c r="AK423" s="5"/>
      <c r="AL423" s="5"/>
      <c r="AM423" s="5"/>
      <c r="AN423" s="5"/>
      <c r="AO423" s="5"/>
    </row>
    <row r="424" spans="12:41" x14ac:dyDescent="0.2">
      <c r="L424" s="3"/>
      <c r="M424" s="5"/>
      <c r="N424" s="5"/>
      <c r="O424" s="5"/>
      <c r="P424" s="5"/>
      <c r="Q424" s="5"/>
      <c r="R424" s="5"/>
      <c r="S424" s="5"/>
      <c r="T424" s="5"/>
      <c r="U424" s="4"/>
      <c r="V424" s="4"/>
      <c r="W424" s="4"/>
      <c r="X424" s="4"/>
      <c r="Y424" s="3"/>
      <c r="Z424" s="3" t="s">
        <v>3478</v>
      </c>
      <c r="AA424" s="3"/>
      <c r="AB424" s="3" t="s">
        <v>690</v>
      </c>
      <c r="AC424" s="3" t="s">
        <v>691</v>
      </c>
      <c r="AD424" s="3" t="str">
        <f t="shared" si="25"/>
        <v>ZRR CP  03294 Ussel-d'Allier</v>
      </c>
      <c r="AE424" s="3"/>
      <c r="AF424" s="3"/>
      <c r="AG424" s="3"/>
      <c r="AH424" s="3"/>
      <c r="AI424" s="3"/>
      <c r="AJ424" s="3"/>
      <c r="AK424" s="5"/>
      <c r="AL424" s="5"/>
      <c r="AM424" s="5"/>
      <c r="AN424" s="5"/>
      <c r="AO424" s="5"/>
    </row>
    <row r="425" spans="12:41" x14ac:dyDescent="0.2">
      <c r="L425" s="3"/>
      <c r="M425" s="5"/>
      <c r="N425" s="5"/>
      <c r="O425" s="5"/>
      <c r="P425" s="5"/>
      <c r="Q425" s="5"/>
      <c r="R425" s="5"/>
      <c r="S425" s="5"/>
      <c r="T425" s="5"/>
      <c r="U425" s="4"/>
      <c r="V425" s="4"/>
      <c r="W425" s="4"/>
      <c r="X425" s="4"/>
      <c r="Y425" s="3"/>
      <c r="Z425" s="3" t="s">
        <v>3478</v>
      </c>
      <c r="AA425" s="3"/>
      <c r="AB425" s="3" t="s">
        <v>692</v>
      </c>
      <c r="AC425" s="3" t="s">
        <v>693</v>
      </c>
      <c r="AD425" s="3" t="str">
        <f t="shared" si="25"/>
        <v>ZRR CP  03295 Valignat</v>
      </c>
      <c r="AE425" s="3"/>
      <c r="AF425" s="3"/>
      <c r="AG425" s="3"/>
      <c r="AH425" s="3"/>
      <c r="AI425" s="3"/>
      <c r="AJ425" s="3"/>
      <c r="AK425" s="5"/>
      <c r="AL425" s="5"/>
      <c r="AM425" s="5"/>
      <c r="AN425" s="5"/>
      <c r="AO425" s="5"/>
    </row>
    <row r="426" spans="12:41" x14ac:dyDescent="0.2">
      <c r="L426" s="3"/>
      <c r="M426" s="5"/>
      <c r="N426" s="5"/>
      <c r="O426" s="5"/>
      <c r="P426" s="5"/>
      <c r="Q426" s="5"/>
      <c r="R426" s="5"/>
      <c r="S426" s="5"/>
      <c r="T426" s="5"/>
      <c r="U426" s="4"/>
      <c r="V426" s="4"/>
      <c r="W426" s="4"/>
      <c r="X426" s="4"/>
      <c r="Y426" s="3"/>
      <c r="Z426" s="3" t="s">
        <v>3478</v>
      </c>
      <c r="AA426" s="3"/>
      <c r="AB426" s="3" t="s">
        <v>694</v>
      </c>
      <c r="AC426" s="3" t="s">
        <v>695</v>
      </c>
      <c r="AD426" s="3" t="str">
        <f t="shared" si="25"/>
        <v>ZRR CP  03296 Valigny</v>
      </c>
      <c r="AE426" s="3"/>
      <c r="AF426" s="3"/>
      <c r="AG426" s="3"/>
      <c r="AH426" s="3"/>
      <c r="AI426" s="3"/>
      <c r="AJ426" s="3"/>
      <c r="AK426" s="5"/>
      <c r="AL426" s="5"/>
      <c r="AM426" s="5"/>
      <c r="AN426" s="5"/>
      <c r="AO426" s="5"/>
    </row>
    <row r="427" spans="12:41" x14ac:dyDescent="0.2">
      <c r="L427" s="3"/>
      <c r="M427" s="5"/>
      <c r="N427" s="5"/>
      <c r="O427" s="5"/>
      <c r="P427" s="5"/>
      <c r="Q427" s="5"/>
      <c r="R427" s="5"/>
      <c r="S427" s="5"/>
      <c r="T427" s="5"/>
      <c r="U427" s="4"/>
      <c r="V427" s="4"/>
      <c r="W427" s="4"/>
      <c r="X427" s="4"/>
      <c r="Y427" s="3"/>
      <c r="Z427" s="3" t="s">
        <v>3478</v>
      </c>
      <c r="AA427" s="3"/>
      <c r="AB427" s="3" t="s">
        <v>696</v>
      </c>
      <c r="AC427" s="3" t="s">
        <v>697</v>
      </c>
      <c r="AD427" s="3" t="str">
        <f t="shared" si="25"/>
        <v>ZRR CP  03297 Vallon-en-Sully</v>
      </c>
      <c r="AE427" s="3"/>
      <c r="AF427" s="3"/>
      <c r="AG427" s="3"/>
      <c r="AH427" s="3"/>
      <c r="AI427" s="3"/>
      <c r="AJ427" s="3"/>
      <c r="AK427" s="5"/>
      <c r="AL427" s="5"/>
      <c r="AM427" s="5"/>
      <c r="AN427" s="5"/>
      <c r="AO427" s="5"/>
    </row>
    <row r="428" spans="12:41" x14ac:dyDescent="0.2">
      <c r="L428" s="3"/>
      <c r="M428" s="5"/>
      <c r="N428" s="5"/>
      <c r="O428" s="5"/>
      <c r="P428" s="5"/>
      <c r="Q428" s="5"/>
      <c r="R428" s="5"/>
      <c r="S428" s="5"/>
      <c r="T428" s="5"/>
      <c r="U428" s="4"/>
      <c r="V428" s="4"/>
      <c r="W428" s="4"/>
      <c r="X428" s="4"/>
      <c r="Y428" s="3"/>
      <c r="Z428" s="3" t="s">
        <v>3478</v>
      </c>
      <c r="AA428" s="3"/>
      <c r="AB428" s="3" t="s">
        <v>698</v>
      </c>
      <c r="AC428" s="3" t="s">
        <v>699</v>
      </c>
      <c r="AD428" s="3" t="str">
        <f t="shared" si="25"/>
        <v>ZRR CP  03298 Varennes-sur-Allier</v>
      </c>
      <c r="AE428" s="3"/>
      <c r="AF428" s="3"/>
      <c r="AG428" s="3"/>
      <c r="AH428" s="3"/>
      <c r="AI428" s="3"/>
      <c r="AJ428" s="3"/>
      <c r="AK428" s="5"/>
      <c r="AL428" s="5"/>
      <c r="AM428" s="5"/>
      <c r="AN428" s="5"/>
      <c r="AO428" s="5"/>
    </row>
    <row r="429" spans="12:41" x14ac:dyDescent="0.2">
      <c r="L429" s="3"/>
      <c r="M429" s="5"/>
      <c r="N429" s="5"/>
      <c r="O429" s="5"/>
      <c r="P429" s="5"/>
      <c r="Q429" s="5"/>
      <c r="R429" s="5"/>
      <c r="S429" s="5"/>
      <c r="T429" s="5"/>
      <c r="U429" s="4"/>
      <c r="V429" s="4"/>
      <c r="W429" s="4"/>
      <c r="X429" s="4"/>
      <c r="Y429" s="3"/>
      <c r="Z429" s="3" t="s">
        <v>3478</v>
      </c>
      <c r="AA429" s="3"/>
      <c r="AB429" s="3" t="s">
        <v>700</v>
      </c>
      <c r="AC429" s="3" t="s">
        <v>701</v>
      </c>
      <c r="AD429" s="3" t="str">
        <f t="shared" si="25"/>
        <v>ZRR CP  03299 Varennes-sur-Tèche</v>
      </c>
      <c r="AE429" s="3"/>
      <c r="AF429" s="3"/>
      <c r="AG429" s="3"/>
      <c r="AH429" s="3"/>
      <c r="AI429" s="3"/>
      <c r="AJ429" s="3"/>
      <c r="AK429" s="5"/>
      <c r="AL429" s="5"/>
      <c r="AM429" s="5"/>
      <c r="AN429" s="5"/>
      <c r="AO429" s="5"/>
    </row>
    <row r="430" spans="12:41" x14ac:dyDescent="0.2">
      <c r="L430" s="3"/>
      <c r="M430" s="5"/>
      <c r="N430" s="5"/>
      <c r="O430" s="5"/>
      <c r="P430" s="5"/>
      <c r="Q430" s="5"/>
      <c r="R430" s="5"/>
      <c r="S430" s="5"/>
      <c r="T430" s="5"/>
      <c r="U430" s="4"/>
      <c r="V430" s="4"/>
      <c r="W430" s="4"/>
      <c r="X430" s="4"/>
      <c r="Y430" s="3"/>
      <c r="Z430" s="3" t="s">
        <v>3478</v>
      </c>
      <c r="AA430" s="3"/>
      <c r="AB430" s="3" t="s">
        <v>702</v>
      </c>
      <c r="AC430" s="3" t="s">
        <v>703</v>
      </c>
      <c r="AD430" s="3" t="str">
        <f t="shared" si="25"/>
        <v>ZRR CP  03300 Vaumas</v>
      </c>
      <c r="AE430" s="3"/>
      <c r="AF430" s="3"/>
      <c r="AG430" s="3"/>
      <c r="AH430" s="3"/>
      <c r="AI430" s="3"/>
      <c r="AJ430" s="3"/>
      <c r="AK430" s="5"/>
      <c r="AL430" s="5"/>
      <c r="AM430" s="5"/>
      <c r="AN430" s="5"/>
      <c r="AO430" s="5"/>
    </row>
    <row r="431" spans="12:41" x14ac:dyDescent="0.2">
      <c r="L431" s="3"/>
      <c r="M431" s="5"/>
      <c r="N431" s="5"/>
      <c r="O431" s="5"/>
      <c r="P431" s="5"/>
      <c r="Q431" s="5"/>
      <c r="R431" s="5"/>
      <c r="S431" s="5"/>
      <c r="T431" s="5"/>
      <c r="U431" s="4"/>
      <c r="V431" s="4"/>
      <c r="W431" s="4"/>
      <c r="X431" s="4"/>
      <c r="Y431" s="3"/>
      <c r="Z431" s="3" t="s">
        <v>3478</v>
      </c>
      <c r="AA431" s="3"/>
      <c r="AB431" s="3" t="s">
        <v>704</v>
      </c>
      <c r="AC431" s="3" t="s">
        <v>705</v>
      </c>
      <c r="AD431" s="3" t="str">
        <f t="shared" si="25"/>
        <v>ZRR CP  03301 Vaux</v>
      </c>
      <c r="AE431" s="3"/>
      <c r="AF431" s="3"/>
      <c r="AG431" s="3"/>
      <c r="AH431" s="3"/>
      <c r="AI431" s="3"/>
      <c r="AJ431" s="3"/>
      <c r="AK431" s="5"/>
      <c r="AL431" s="5"/>
      <c r="AM431" s="5"/>
      <c r="AN431" s="5"/>
      <c r="AO431" s="5"/>
    </row>
    <row r="432" spans="12:41" x14ac:dyDescent="0.2">
      <c r="L432" s="3"/>
      <c r="M432" s="5"/>
      <c r="N432" s="5"/>
      <c r="O432" s="5"/>
      <c r="P432" s="5"/>
      <c r="Q432" s="5"/>
      <c r="R432" s="5"/>
      <c r="S432" s="5"/>
      <c r="T432" s="5"/>
      <c r="U432" s="4"/>
      <c r="V432" s="4"/>
      <c r="W432" s="4"/>
      <c r="X432" s="4"/>
      <c r="Y432" s="3"/>
      <c r="Z432" s="3" t="s">
        <v>3478</v>
      </c>
      <c r="AA432" s="3"/>
      <c r="AB432" s="3" t="s">
        <v>706</v>
      </c>
      <c r="AC432" s="3" t="s">
        <v>707</v>
      </c>
      <c r="AD432" s="3" t="str">
        <f t="shared" si="25"/>
        <v>ZRR CP  03302 Veauce</v>
      </c>
      <c r="AE432" s="3"/>
      <c r="AF432" s="3"/>
      <c r="AG432" s="3"/>
      <c r="AH432" s="3"/>
      <c r="AI432" s="3"/>
      <c r="AJ432" s="3"/>
      <c r="AK432" s="5"/>
      <c r="AL432" s="5"/>
      <c r="AM432" s="5"/>
      <c r="AN432" s="5"/>
      <c r="AO432" s="5"/>
    </row>
    <row r="433" spans="12:41" x14ac:dyDescent="0.2">
      <c r="L433" s="3"/>
      <c r="M433" s="5"/>
      <c r="N433" s="5"/>
      <c r="O433" s="5"/>
      <c r="P433" s="5"/>
      <c r="Q433" s="5"/>
      <c r="R433" s="5"/>
      <c r="S433" s="5"/>
      <c r="T433" s="5"/>
      <c r="U433" s="4"/>
      <c r="V433" s="4"/>
      <c r="W433" s="4"/>
      <c r="X433" s="4"/>
      <c r="Y433" s="3"/>
      <c r="Z433" s="3" t="s">
        <v>3478</v>
      </c>
      <c r="AA433" s="3"/>
      <c r="AB433" s="3" t="s">
        <v>708</v>
      </c>
      <c r="AC433" s="3" t="s">
        <v>709</v>
      </c>
      <c r="AD433" s="3" t="str">
        <f t="shared" si="25"/>
        <v>ZRR CP  03303 Venas</v>
      </c>
      <c r="AE433" s="3"/>
      <c r="AF433" s="3"/>
      <c r="AG433" s="3"/>
      <c r="AH433" s="3"/>
      <c r="AI433" s="3"/>
      <c r="AJ433" s="3"/>
      <c r="AK433" s="5"/>
      <c r="AL433" s="5"/>
      <c r="AM433" s="5"/>
      <c r="AN433" s="5"/>
      <c r="AO433" s="5"/>
    </row>
    <row r="434" spans="12:41" x14ac:dyDescent="0.2">
      <c r="L434" s="3"/>
      <c r="M434" s="5"/>
      <c r="N434" s="5"/>
      <c r="O434" s="5"/>
      <c r="P434" s="5"/>
      <c r="Q434" s="5"/>
      <c r="R434" s="5"/>
      <c r="S434" s="5"/>
      <c r="T434" s="5"/>
      <c r="U434" s="4"/>
      <c r="V434" s="4"/>
      <c r="W434" s="4"/>
      <c r="X434" s="4"/>
      <c r="Y434" s="3"/>
      <c r="Z434" s="3" t="s">
        <v>3478</v>
      </c>
      <c r="AA434" s="3"/>
      <c r="AB434" s="3" t="s">
        <v>710</v>
      </c>
      <c r="AC434" s="3" t="s">
        <v>711</v>
      </c>
      <c r="AD434" s="3" t="str">
        <f t="shared" si="25"/>
        <v>ZRR CP  03305 Verneix</v>
      </c>
      <c r="AE434" s="3"/>
      <c r="AF434" s="3"/>
      <c r="AG434" s="3"/>
      <c r="AH434" s="3"/>
      <c r="AI434" s="3"/>
      <c r="AJ434" s="3"/>
      <c r="AK434" s="5"/>
      <c r="AL434" s="5"/>
      <c r="AM434" s="5"/>
      <c r="AN434" s="5"/>
      <c r="AO434" s="5"/>
    </row>
    <row r="435" spans="12:41" x14ac:dyDescent="0.2">
      <c r="L435" s="3"/>
      <c r="M435" s="5"/>
      <c r="N435" s="5"/>
      <c r="O435" s="5"/>
      <c r="P435" s="5"/>
      <c r="Q435" s="5"/>
      <c r="R435" s="5"/>
      <c r="S435" s="5"/>
      <c r="T435" s="5"/>
      <c r="U435" s="4"/>
      <c r="V435" s="4"/>
      <c r="W435" s="4"/>
      <c r="X435" s="4"/>
      <c r="Y435" s="3"/>
      <c r="Z435" s="3" t="s">
        <v>3478</v>
      </c>
      <c r="AA435" s="3"/>
      <c r="AB435" s="3" t="s">
        <v>712</v>
      </c>
      <c r="AC435" s="3" t="s">
        <v>713</v>
      </c>
      <c r="AD435" s="3" t="str">
        <f t="shared" si="25"/>
        <v>ZRR CP  03307 Verneuil-en-Bourbonnais</v>
      </c>
      <c r="AE435" s="3"/>
      <c r="AF435" s="3"/>
      <c r="AG435" s="3"/>
      <c r="AH435" s="3"/>
      <c r="AI435" s="3"/>
      <c r="AJ435" s="3"/>
      <c r="AK435" s="5"/>
      <c r="AL435" s="5"/>
      <c r="AM435" s="5"/>
      <c r="AN435" s="5"/>
      <c r="AO435" s="5"/>
    </row>
    <row r="436" spans="12:41" x14ac:dyDescent="0.2">
      <c r="L436" s="3"/>
      <c r="M436" s="5"/>
      <c r="N436" s="5"/>
      <c r="O436" s="5"/>
      <c r="P436" s="5"/>
      <c r="Q436" s="5"/>
      <c r="R436" s="5"/>
      <c r="S436" s="5"/>
      <c r="T436" s="5"/>
      <c r="U436" s="4"/>
      <c r="V436" s="4"/>
      <c r="W436" s="4"/>
      <c r="X436" s="4"/>
      <c r="Y436" s="3"/>
      <c r="Z436" s="3" t="s">
        <v>3478</v>
      </c>
      <c r="AA436" s="3"/>
      <c r="AB436" s="3" t="s">
        <v>714</v>
      </c>
      <c r="AC436" s="3" t="s">
        <v>715</v>
      </c>
      <c r="AD436" s="3" t="str">
        <f t="shared" si="25"/>
        <v>ZRR CP  03308 Vernusse</v>
      </c>
      <c r="AE436" s="3"/>
      <c r="AF436" s="3"/>
      <c r="AG436" s="3"/>
      <c r="AH436" s="3"/>
      <c r="AI436" s="3"/>
      <c r="AJ436" s="3"/>
      <c r="AK436" s="5"/>
      <c r="AL436" s="5"/>
      <c r="AM436" s="5"/>
      <c r="AN436" s="5"/>
      <c r="AO436" s="5"/>
    </row>
    <row r="437" spans="12:41" x14ac:dyDescent="0.2">
      <c r="L437" s="3"/>
      <c r="M437" s="5"/>
      <c r="N437" s="5"/>
      <c r="O437" s="5"/>
      <c r="P437" s="5"/>
      <c r="Q437" s="5"/>
      <c r="R437" s="5"/>
      <c r="S437" s="5"/>
      <c r="T437" s="5"/>
      <c r="U437" s="4"/>
      <c r="V437" s="4"/>
      <c r="W437" s="4"/>
      <c r="X437" s="4"/>
      <c r="Y437" s="3"/>
      <c r="Z437" s="3" t="s">
        <v>3478</v>
      </c>
      <c r="AA437" s="3"/>
      <c r="AB437" s="3" t="s">
        <v>716</v>
      </c>
      <c r="AC437" s="3" t="s">
        <v>717</v>
      </c>
      <c r="AD437" s="3" t="str">
        <f t="shared" si="25"/>
        <v>ZRR CP  03309 Le Veurdre</v>
      </c>
      <c r="AE437" s="3"/>
      <c r="AF437" s="3"/>
      <c r="AG437" s="3"/>
      <c r="AH437" s="3"/>
      <c r="AI437" s="3"/>
      <c r="AJ437" s="3"/>
      <c r="AK437" s="5"/>
      <c r="AL437" s="5"/>
      <c r="AM437" s="5"/>
      <c r="AN437" s="5"/>
      <c r="AO437" s="5"/>
    </row>
    <row r="438" spans="12:41" x14ac:dyDescent="0.2">
      <c r="L438" s="3"/>
      <c r="M438" s="5"/>
      <c r="N438" s="5"/>
      <c r="O438" s="5"/>
      <c r="P438" s="5"/>
      <c r="Q438" s="5"/>
      <c r="R438" s="5"/>
      <c r="S438" s="5"/>
      <c r="T438" s="5"/>
      <c r="U438" s="4"/>
      <c r="V438" s="4"/>
      <c r="W438" s="4"/>
      <c r="X438" s="4"/>
      <c r="Y438" s="3"/>
      <c r="Z438" s="3" t="s">
        <v>3478</v>
      </c>
      <c r="AA438" s="3"/>
      <c r="AB438" s="3" t="s">
        <v>718</v>
      </c>
      <c r="AC438" s="3" t="s">
        <v>719</v>
      </c>
      <c r="AD438" s="3" t="str">
        <f t="shared" si="25"/>
        <v>ZRR CP  03311 Vicq</v>
      </c>
      <c r="AE438" s="3"/>
      <c r="AF438" s="3"/>
      <c r="AG438" s="3"/>
      <c r="AH438" s="3"/>
      <c r="AI438" s="3"/>
      <c r="AJ438" s="3"/>
      <c r="AK438" s="5"/>
      <c r="AL438" s="5"/>
      <c r="AM438" s="5"/>
      <c r="AN438" s="5"/>
      <c r="AO438" s="5"/>
    </row>
    <row r="439" spans="12:41" x14ac:dyDescent="0.2">
      <c r="L439" s="3"/>
      <c r="M439" s="5"/>
      <c r="N439" s="5"/>
      <c r="O439" s="5"/>
      <c r="P439" s="5"/>
      <c r="Q439" s="5"/>
      <c r="R439" s="5"/>
      <c r="S439" s="5"/>
      <c r="T439" s="5"/>
      <c r="U439" s="4"/>
      <c r="V439" s="4"/>
      <c r="W439" s="4"/>
      <c r="X439" s="4"/>
      <c r="Y439" s="3"/>
      <c r="Z439" s="3" t="s">
        <v>3478</v>
      </c>
      <c r="AA439" s="3"/>
      <c r="AB439" s="3" t="s">
        <v>720</v>
      </c>
      <c r="AC439" s="3" t="s">
        <v>721</v>
      </c>
      <c r="AD439" s="3" t="str">
        <f t="shared" si="25"/>
        <v>ZRR CP  03312 Vieure</v>
      </c>
      <c r="AE439" s="3"/>
      <c r="AF439" s="3"/>
      <c r="AG439" s="3"/>
      <c r="AH439" s="3"/>
      <c r="AI439" s="3"/>
      <c r="AJ439" s="3"/>
      <c r="AK439" s="5"/>
      <c r="AL439" s="5"/>
      <c r="AM439" s="5"/>
      <c r="AN439" s="5"/>
      <c r="AO439" s="5"/>
    </row>
    <row r="440" spans="12:41" x14ac:dyDescent="0.2">
      <c r="L440" s="3"/>
      <c r="M440" s="5"/>
      <c r="N440" s="5"/>
      <c r="O440" s="5"/>
      <c r="P440" s="5"/>
      <c r="Q440" s="5"/>
      <c r="R440" s="5"/>
      <c r="S440" s="5"/>
      <c r="T440" s="5"/>
      <c r="U440" s="4"/>
      <c r="V440" s="4"/>
      <c r="W440" s="4"/>
      <c r="X440" s="4"/>
      <c r="Y440" s="3"/>
      <c r="Z440" s="3" t="s">
        <v>3478</v>
      </c>
      <c r="AA440" s="3"/>
      <c r="AB440" s="3" t="s">
        <v>722</v>
      </c>
      <c r="AC440" s="3" t="s">
        <v>723</v>
      </c>
      <c r="AD440" s="3" t="str">
        <f t="shared" si="25"/>
        <v>ZRR CP  03313 Le Vilhain</v>
      </c>
      <c r="AE440" s="3"/>
      <c r="AF440" s="3"/>
      <c r="AG440" s="3"/>
      <c r="AH440" s="3"/>
      <c r="AI440" s="3"/>
      <c r="AJ440" s="3"/>
      <c r="AK440" s="5"/>
      <c r="AL440" s="5"/>
      <c r="AM440" s="5"/>
      <c r="AN440" s="5"/>
      <c r="AO440" s="5"/>
    </row>
    <row r="441" spans="12:41" x14ac:dyDescent="0.2">
      <c r="L441" s="3"/>
      <c r="M441" s="5"/>
      <c r="N441" s="5"/>
      <c r="O441" s="5"/>
      <c r="P441" s="5"/>
      <c r="Q441" s="5"/>
      <c r="R441" s="5"/>
      <c r="S441" s="5"/>
      <c r="T441" s="5"/>
      <c r="U441" s="4"/>
      <c r="V441" s="4"/>
      <c r="W441" s="4"/>
      <c r="X441" s="4"/>
      <c r="Y441" s="3"/>
      <c r="Z441" s="3" t="s">
        <v>3478</v>
      </c>
      <c r="AA441" s="3"/>
      <c r="AB441" s="3" t="s">
        <v>724</v>
      </c>
      <c r="AC441" s="3" t="s">
        <v>725</v>
      </c>
      <c r="AD441" s="3" t="str">
        <f t="shared" si="25"/>
        <v>ZRR CP  03314 Villebret</v>
      </c>
      <c r="AE441" s="3"/>
      <c r="AF441" s="3"/>
      <c r="AG441" s="3"/>
      <c r="AH441" s="3"/>
      <c r="AI441" s="3"/>
      <c r="AJ441" s="3"/>
      <c r="AK441" s="5"/>
      <c r="AL441" s="5"/>
      <c r="AM441" s="5"/>
      <c r="AN441" s="5"/>
      <c r="AO441" s="5"/>
    </row>
    <row r="442" spans="12:41" x14ac:dyDescent="0.2">
      <c r="L442" s="3"/>
      <c r="M442" s="5"/>
      <c r="N442" s="5"/>
      <c r="O442" s="5"/>
      <c r="P442" s="5"/>
      <c r="Q442" s="5"/>
      <c r="R442" s="5"/>
      <c r="S442" s="5"/>
      <c r="T442" s="5"/>
      <c r="U442" s="4"/>
      <c r="V442" s="4"/>
      <c r="W442" s="4"/>
      <c r="X442" s="4"/>
      <c r="Y442" s="3"/>
      <c r="Z442" s="3" t="s">
        <v>3478</v>
      </c>
      <c r="AA442" s="3"/>
      <c r="AB442" s="3" t="s">
        <v>726</v>
      </c>
      <c r="AC442" s="3" t="s">
        <v>727</v>
      </c>
      <c r="AD442" s="3" t="str">
        <f t="shared" si="25"/>
        <v>ZRR CP  03315 Villefranche-d'Allier</v>
      </c>
      <c r="AE442" s="3"/>
      <c r="AF442" s="3"/>
      <c r="AG442" s="3"/>
      <c r="AH442" s="3"/>
      <c r="AI442" s="3"/>
      <c r="AJ442" s="3"/>
      <c r="AK442" s="5"/>
      <c r="AL442" s="5"/>
      <c r="AM442" s="5"/>
      <c r="AN442" s="5"/>
      <c r="AO442" s="5"/>
    </row>
    <row r="443" spans="12:41" x14ac:dyDescent="0.2">
      <c r="L443" s="3"/>
      <c r="M443" s="5"/>
      <c r="N443" s="5"/>
      <c r="O443" s="5"/>
      <c r="P443" s="5"/>
      <c r="Q443" s="5"/>
      <c r="R443" s="5"/>
      <c r="S443" s="5"/>
      <c r="T443" s="5"/>
      <c r="U443" s="4"/>
      <c r="V443" s="4"/>
      <c r="W443" s="4"/>
      <c r="X443" s="4"/>
      <c r="Y443" s="3"/>
      <c r="Z443" s="3" t="s">
        <v>3478</v>
      </c>
      <c r="AA443" s="3"/>
      <c r="AB443" s="3" t="s">
        <v>728</v>
      </c>
      <c r="AC443" s="3" t="s">
        <v>729</v>
      </c>
      <c r="AD443" s="3" t="str">
        <f t="shared" si="25"/>
        <v>ZRR CP  03316 Villeneuve-sur-Allier</v>
      </c>
      <c r="AE443" s="3"/>
      <c r="AF443" s="3"/>
      <c r="AG443" s="3"/>
      <c r="AH443" s="3"/>
      <c r="AI443" s="3"/>
      <c r="AJ443" s="3"/>
      <c r="AK443" s="5"/>
      <c r="AL443" s="5"/>
      <c r="AM443" s="5"/>
      <c r="AN443" s="5"/>
      <c r="AO443" s="5"/>
    </row>
    <row r="444" spans="12:41" x14ac:dyDescent="0.2">
      <c r="L444" s="3"/>
      <c r="M444" s="5"/>
      <c r="N444" s="5"/>
      <c r="O444" s="5"/>
      <c r="P444" s="5"/>
      <c r="Q444" s="5"/>
      <c r="R444" s="5"/>
      <c r="S444" s="5"/>
      <c r="T444" s="5"/>
      <c r="U444" s="4"/>
      <c r="V444" s="4"/>
      <c r="W444" s="4"/>
      <c r="X444" s="4"/>
      <c r="Y444" s="3"/>
      <c r="Z444" s="3" t="s">
        <v>3478</v>
      </c>
      <c r="AA444" s="3"/>
      <c r="AB444" s="3" t="s">
        <v>730</v>
      </c>
      <c r="AC444" s="3" t="s">
        <v>731</v>
      </c>
      <c r="AD444" s="3" t="str">
        <f t="shared" si="25"/>
        <v>ZRR CP  03317 Viplaix</v>
      </c>
      <c r="AE444" s="3"/>
      <c r="AF444" s="3"/>
      <c r="AG444" s="3"/>
      <c r="AH444" s="3"/>
      <c r="AI444" s="3"/>
      <c r="AJ444" s="3"/>
      <c r="AK444" s="5"/>
      <c r="AL444" s="5"/>
      <c r="AM444" s="5"/>
      <c r="AN444" s="5"/>
      <c r="AO444" s="5"/>
    </row>
    <row r="445" spans="12:41" x14ac:dyDescent="0.2">
      <c r="L445" s="3"/>
      <c r="M445" s="5"/>
      <c r="N445" s="5"/>
      <c r="O445" s="5"/>
      <c r="P445" s="5"/>
      <c r="Q445" s="5"/>
      <c r="R445" s="5"/>
      <c r="S445" s="5"/>
      <c r="T445" s="5"/>
      <c r="U445" s="4"/>
      <c r="V445" s="4"/>
      <c r="W445" s="4"/>
      <c r="X445" s="4"/>
      <c r="Y445" s="3"/>
      <c r="Z445" s="3" t="s">
        <v>3478</v>
      </c>
      <c r="AA445" s="3"/>
      <c r="AB445" s="3" t="s">
        <v>732</v>
      </c>
      <c r="AC445" s="3" t="s">
        <v>733</v>
      </c>
      <c r="AD445" s="3" t="str">
        <f t="shared" si="25"/>
        <v>ZRR CP  03319 Voussac</v>
      </c>
      <c r="AE445" s="3"/>
      <c r="AF445" s="3"/>
      <c r="AG445" s="3"/>
      <c r="AH445" s="3"/>
      <c r="AI445" s="3"/>
      <c r="AJ445" s="3"/>
      <c r="AK445" s="5"/>
      <c r="AL445" s="5"/>
      <c r="AM445" s="5"/>
      <c r="AN445" s="5"/>
      <c r="AO445" s="5"/>
    </row>
    <row r="446" spans="12:41" x14ac:dyDescent="0.2">
      <c r="L446" s="3"/>
      <c r="M446" s="5"/>
      <c r="N446" s="5"/>
      <c r="O446" s="5"/>
      <c r="P446" s="5"/>
      <c r="Q446" s="5"/>
      <c r="R446" s="5"/>
      <c r="S446" s="5"/>
      <c r="T446" s="5"/>
      <c r="U446" s="4"/>
      <c r="V446" s="4"/>
      <c r="W446" s="4"/>
      <c r="X446" s="4"/>
      <c r="Y446" s="3"/>
      <c r="Z446" s="3" t="s">
        <v>3478</v>
      </c>
      <c r="AA446" s="3"/>
      <c r="AB446" s="3" t="s">
        <v>734</v>
      </c>
      <c r="AC446" s="3" t="s">
        <v>735</v>
      </c>
      <c r="AD446" s="3" t="str">
        <f t="shared" si="25"/>
        <v>ZRR CP  03320 Ygrande</v>
      </c>
      <c r="AE446" s="3"/>
      <c r="AF446" s="3"/>
      <c r="AG446" s="3"/>
      <c r="AH446" s="3"/>
      <c r="AI446" s="3"/>
      <c r="AJ446" s="3"/>
      <c r="AK446" s="5"/>
      <c r="AL446" s="5"/>
      <c r="AM446" s="5"/>
      <c r="AN446" s="5"/>
      <c r="AO446" s="5"/>
    </row>
    <row r="447" spans="12:41" x14ac:dyDescent="0.2">
      <c r="L447" s="3"/>
      <c r="M447" s="5"/>
      <c r="N447" s="5"/>
      <c r="O447" s="5"/>
      <c r="P447" s="5"/>
      <c r="Q447" s="5"/>
      <c r="R447" s="5"/>
      <c r="S447" s="5"/>
      <c r="T447" s="5"/>
      <c r="U447" s="4"/>
      <c r="V447" s="4"/>
      <c r="W447" s="4"/>
      <c r="X447" s="4"/>
      <c r="Y447" s="3"/>
      <c r="Z447" s="3" t="s">
        <v>3478</v>
      </c>
      <c r="AA447" s="3"/>
      <c r="AB447" s="3" t="s">
        <v>736</v>
      </c>
      <c r="AC447" s="3" t="s">
        <v>737</v>
      </c>
      <c r="AD447" s="3" t="str">
        <f t="shared" si="25"/>
        <v>ZRR CP  03321 Yzeure</v>
      </c>
      <c r="AE447" s="3"/>
      <c r="AF447" s="3"/>
      <c r="AG447" s="3"/>
      <c r="AH447" s="3"/>
      <c r="AI447" s="3"/>
      <c r="AJ447" s="3"/>
      <c r="AK447" s="5"/>
      <c r="AL447" s="5"/>
      <c r="AM447" s="5"/>
      <c r="AN447" s="5"/>
      <c r="AO447" s="5"/>
    </row>
    <row r="448" spans="12:41" x14ac:dyDescent="0.2">
      <c r="L448" s="3"/>
      <c r="M448" s="5"/>
      <c r="N448" s="5"/>
      <c r="O448" s="5"/>
      <c r="P448" s="5"/>
      <c r="Q448" s="5"/>
      <c r="R448" s="5"/>
      <c r="S448" s="5"/>
      <c r="T448" s="5"/>
      <c r="U448" s="4"/>
      <c r="V448" s="4"/>
      <c r="W448" s="4"/>
      <c r="X448" s="4"/>
      <c r="Y448" s="3"/>
      <c r="Z448" s="3" t="s">
        <v>3478</v>
      </c>
      <c r="AA448" s="3"/>
      <c r="AB448" s="3" t="s">
        <v>738</v>
      </c>
      <c r="AC448" s="3" t="s">
        <v>739</v>
      </c>
      <c r="AD448" s="3" t="str">
        <f t="shared" si="25"/>
        <v>ZRR CP  07001 Accons</v>
      </c>
      <c r="AE448" s="3"/>
      <c r="AF448" s="3"/>
      <c r="AG448" s="3"/>
      <c r="AH448" s="3"/>
      <c r="AI448" s="3"/>
      <c r="AJ448" s="3"/>
      <c r="AK448" s="5"/>
      <c r="AL448" s="5"/>
      <c r="AM448" s="5"/>
      <c r="AN448" s="5"/>
      <c r="AO448" s="5"/>
    </row>
    <row r="449" spans="12:41" x14ac:dyDescent="0.2">
      <c r="L449" s="3"/>
      <c r="M449" s="5"/>
      <c r="N449" s="5"/>
      <c r="O449" s="5"/>
      <c r="P449" s="5"/>
      <c r="Q449" s="5"/>
      <c r="R449" s="5"/>
      <c r="S449" s="5"/>
      <c r="T449" s="5"/>
      <c r="U449" s="4"/>
      <c r="V449" s="4"/>
      <c r="W449" s="4"/>
      <c r="X449" s="4"/>
      <c r="Y449" s="3"/>
      <c r="Z449" s="3" t="s">
        <v>3478</v>
      </c>
      <c r="AA449" s="3"/>
      <c r="AB449" s="3" t="s">
        <v>740</v>
      </c>
      <c r="AC449" s="3" t="s">
        <v>741</v>
      </c>
      <c r="AD449" s="3" t="str">
        <f t="shared" si="25"/>
        <v>ZRR CP  07004 Ajoux</v>
      </c>
      <c r="AE449" s="3"/>
      <c r="AF449" s="3"/>
      <c r="AG449" s="3"/>
      <c r="AH449" s="3"/>
      <c r="AI449" s="3"/>
      <c r="AJ449" s="3"/>
      <c r="AK449" s="5"/>
      <c r="AL449" s="5"/>
      <c r="AM449" s="5"/>
      <c r="AN449" s="5"/>
      <c r="AO449" s="5"/>
    </row>
    <row r="450" spans="12:41" x14ac:dyDescent="0.2">
      <c r="L450" s="3"/>
      <c r="M450" s="5"/>
      <c r="N450" s="5"/>
      <c r="O450" s="5"/>
      <c r="P450" s="5"/>
      <c r="Q450" s="5"/>
      <c r="R450" s="5"/>
      <c r="S450" s="5"/>
      <c r="T450" s="5"/>
      <c r="U450" s="4"/>
      <c r="V450" s="4"/>
      <c r="W450" s="4"/>
      <c r="X450" s="4"/>
      <c r="Y450" s="3"/>
      <c r="Z450" s="3" t="s">
        <v>3478</v>
      </c>
      <c r="AA450" s="3"/>
      <c r="AB450" s="3" t="s">
        <v>742</v>
      </c>
      <c r="AC450" s="3" t="s">
        <v>743</v>
      </c>
      <c r="AD450" s="3" t="str">
        <f t="shared" si="25"/>
        <v>ZRR CP  07006 Albon-d'Ardèche</v>
      </c>
      <c r="AE450" s="3"/>
      <c r="AF450" s="3"/>
      <c r="AG450" s="3"/>
      <c r="AH450" s="3"/>
      <c r="AI450" s="3"/>
      <c r="AJ450" s="3"/>
      <c r="AK450" s="5"/>
      <c r="AL450" s="5"/>
      <c r="AM450" s="5"/>
      <c r="AN450" s="5"/>
      <c r="AO450" s="5"/>
    </row>
    <row r="451" spans="12:41" x14ac:dyDescent="0.2">
      <c r="L451" s="3"/>
      <c r="M451" s="5"/>
      <c r="N451" s="5"/>
      <c r="O451" s="5"/>
      <c r="P451" s="5"/>
      <c r="Q451" s="5"/>
      <c r="R451" s="5"/>
      <c r="S451" s="5"/>
      <c r="T451" s="5"/>
      <c r="U451" s="4"/>
      <c r="V451" s="4"/>
      <c r="W451" s="4"/>
      <c r="X451" s="4"/>
      <c r="Y451" s="3"/>
      <c r="Z451" s="3" t="s">
        <v>3478</v>
      </c>
      <c r="AA451" s="3"/>
      <c r="AB451" s="3" t="s">
        <v>744</v>
      </c>
      <c r="AC451" s="3" t="s">
        <v>745</v>
      </c>
      <c r="AD451" s="3" t="str">
        <f t="shared" ref="AD451:AD514" si="26">CONCATENATE(Z451," ",AA451," ",AB451," ",AC451)</f>
        <v>ZRR CP  07007 Alboussière</v>
      </c>
      <c r="AE451" s="3"/>
      <c r="AF451" s="3"/>
      <c r="AG451" s="3"/>
      <c r="AH451" s="3"/>
      <c r="AI451" s="3"/>
      <c r="AJ451" s="3"/>
      <c r="AK451" s="5"/>
      <c r="AL451" s="5"/>
      <c r="AM451" s="5"/>
      <c r="AN451" s="5"/>
      <c r="AO451" s="5"/>
    </row>
    <row r="452" spans="12:41" x14ac:dyDescent="0.2">
      <c r="L452" s="3"/>
      <c r="M452" s="5"/>
      <c r="N452" s="5"/>
      <c r="O452" s="5"/>
      <c r="P452" s="5"/>
      <c r="Q452" s="5"/>
      <c r="R452" s="5"/>
      <c r="S452" s="5"/>
      <c r="T452" s="5"/>
      <c r="U452" s="4"/>
      <c r="V452" s="4"/>
      <c r="W452" s="4"/>
      <c r="X452" s="4"/>
      <c r="Y452" s="3"/>
      <c r="Z452" s="3" t="s">
        <v>3478</v>
      </c>
      <c r="AA452" s="3"/>
      <c r="AB452" s="3" t="s">
        <v>746</v>
      </c>
      <c r="AC452" s="3" t="s">
        <v>747</v>
      </c>
      <c r="AD452" s="3" t="str">
        <f t="shared" si="26"/>
        <v>ZRR CP  07012 Arcens</v>
      </c>
      <c r="AE452" s="3"/>
      <c r="AF452" s="3"/>
      <c r="AG452" s="3"/>
      <c r="AH452" s="3"/>
      <c r="AI452" s="3"/>
      <c r="AJ452" s="3"/>
      <c r="AK452" s="5"/>
      <c r="AL452" s="5"/>
      <c r="AM452" s="5"/>
      <c r="AN452" s="5"/>
      <c r="AO452" s="5"/>
    </row>
    <row r="453" spans="12:41" x14ac:dyDescent="0.2">
      <c r="L453" s="3"/>
      <c r="M453" s="5"/>
      <c r="N453" s="5"/>
      <c r="O453" s="5"/>
      <c r="P453" s="5"/>
      <c r="Q453" s="5"/>
      <c r="R453" s="5"/>
      <c r="S453" s="5"/>
      <c r="T453" s="5"/>
      <c r="U453" s="4"/>
      <c r="V453" s="4"/>
      <c r="W453" s="4"/>
      <c r="X453" s="4"/>
      <c r="Y453" s="3"/>
      <c r="Z453" s="3" t="s">
        <v>3478</v>
      </c>
      <c r="AA453" s="3"/>
      <c r="AB453" s="3" t="s">
        <v>748</v>
      </c>
      <c r="AC453" s="3" t="s">
        <v>749</v>
      </c>
      <c r="AD453" s="3" t="str">
        <f t="shared" si="26"/>
        <v>ZRR CP  07014 Arlebosc</v>
      </c>
      <c r="AE453" s="3"/>
      <c r="AF453" s="3"/>
      <c r="AG453" s="3"/>
      <c r="AH453" s="3"/>
      <c r="AI453" s="3"/>
      <c r="AJ453" s="3"/>
      <c r="AK453" s="5"/>
      <c r="AL453" s="5"/>
      <c r="AM453" s="5"/>
      <c r="AN453" s="5"/>
      <c r="AO453" s="5"/>
    </row>
    <row r="454" spans="12:41" x14ac:dyDescent="0.2">
      <c r="L454" s="3"/>
      <c r="M454" s="5"/>
      <c r="N454" s="5"/>
      <c r="O454" s="5"/>
      <c r="P454" s="5"/>
      <c r="Q454" s="5"/>
      <c r="R454" s="5"/>
      <c r="S454" s="5"/>
      <c r="T454" s="5"/>
      <c r="U454" s="4"/>
      <c r="V454" s="4"/>
      <c r="W454" s="4"/>
      <c r="X454" s="4"/>
      <c r="Y454" s="3"/>
      <c r="Z454" s="3" t="s">
        <v>3478</v>
      </c>
      <c r="AA454" s="3"/>
      <c r="AB454" s="3" t="s">
        <v>750</v>
      </c>
      <c r="AC454" s="3" t="s">
        <v>751</v>
      </c>
      <c r="AD454" s="3" t="str">
        <f t="shared" si="26"/>
        <v>ZRR CP  07017 Les Assions</v>
      </c>
      <c r="AE454" s="3"/>
      <c r="AF454" s="3"/>
      <c r="AG454" s="3"/>
      <c r="AH454" s="3"/>
      <c r="AI454" s="3"/>
      <c r="AJ454" s="3"/>
      <c r="AK454" s="5"/>
      <c r="AL454" s="5"/>
      <c r="AM454" s="5"/>
      <c r="AN454" s="5"/>
      <c r="AO454" s="5"/>
    </row>
    <row r="455" spans="12:41" x14ac:dyDescent="0.2">
      <c r="L455" s="3"/>
      <c r="M455" s="5"/>
      <c r="N455" s="5"/>
      <c r="O455" s="5"/>
      <c r="P455" s="5"/>
      <c r="Q455" s="5"/>
      <c r="R455" s="5"/>
      <c r="S455" s="5"/>
      <c r="T455" s="5"/>
      <c r="U455" s="4"/>
      <c r="V455" s="4"/>
      <c r="W455" s="4"/>
      <c r="X455" s="4"/>
      <c r="Y455" s="3"/>
      <c r="Z455" s="3" t="s">
        <v>3478</v>
      </c>
      <c r="AA455" s="3"/>
      <c r="AB455" s="3" t="s">
        <v>752</v>
      </c>
      <c r="AC455" s="3" t="s">
        <v>753</v>
      </c>
      <c r="AD455" s="3" t="str">
        <f t="shared" si="26"/>
        <v>ZRR CP  07018 Astet</v>
      </c>
      <c r="AE455" s="3"/>
      <c r="AF455" s="3"/>
      <c r="AG455" s="3"/>
      <c r="AH455" s="3"/>
      <c r="AI455" s="3"/>
      <c r="AJ455" s="3"/>
      <c r="AK455" s="5"/>
      <c r="AL455" s="5"/>
      <c r="AM455" s="5"/>
      <c r="AN455" s="5"/>
      <c r="AO455" s="5"/>
    </row>
    <row r="456" spans="12:41" x14ac:dyDescent="0.2">
      <c r="L456" s="3"/>
      <c r="M456" s="5"/>
      <c r="N456" s="5"/>
      <c r="O456" s="5"/>
      <c r="P456" s="5"/>
      <c r="Q456" s="5"/>
      <c r="R456" s="5"/>
      <c r="S456" s="5"/>
      <c r="T456" s="5"/>
      <c r="U456" s="4"/>
      <c r="V456" s="4"/>
      <c r="W456" s="4"/>
      <c r="X456" s="4"/>
      <c r="Y456" s="3"/>
      <c r="Z456" s="3" t="s">
        <v>3478</v>
      </c>
      <c r="AA456" s="3"/>
      <c r="AB456" s="3" t="s">
        <v>754</v>
      </c>
      <c r="AC456" s="3" t="s">
        <v>755</v>
      </c>
      <c r="AD456" s="3" t="str">
        <f t="shared" si="26"/>
        <v>ZRR CP  07023 Balazuc</v>
      </c>
      <c r="AE456" s="3"/>
      <c r="AF456" s="3"/>
      <c r="AG456" s="3"/>
      <c r="AH456" s="3"/>
      <c r="AI456" s="3"/>
      <c r="AJ456" s="3"/>
      <c r="AK456" s="5"/>
      <c r="AL456" s="5"/>
      <c r="AM456" s="5"/>
      <c r="AN456" s="5"/>
      <c r="AO456" s="5"/>
    </row>
    <row r="457" spans="12:41" x14ac:dyDescent="0.2">
      <c r="L457" s="3"/>
      <c r="M457" s="5"/>
      <c r="N457" s="5"/>
      <c r="O457" s="5"/>
      <c r="P457" s="5"/>
      <c r="Q457" s="5"/>
      <c r="R457" s="5"/>
      <c r="S457" s="5"/>
      <c r="T457" s="5"/>
      <c r="U457" s="4"/>
      <c r="V457" s="4"/>
      <c r="W457" s="4"/>
      <c r="X457" s="4"/>
      <c r="Y457" s="3"/>
      <c r="Z457" s="3" t="s">
        <v>3478</v>
      </c>
      <c r="AA457" s="3"/>
      <c r="AB457" s="3" t="s">
        <v>756</v>
      </c>
      <c r="AC457" s="3" t="s">
        <v>757</v>
      </c>
      <c r="AD457" s="3" t="str">
        <f t="shared" si="26"/>
        <v>ZRR CP  07024 Banne</v>
      </c>
      <c r="AE457" s="3"/>
      <c r="AF457" s="3"/>
      <c r="AG457" s="3"/>
      <c r="AH457" s="3"/>
      <c r="AI457" s="3"/>
      <c r="AJ457" s="3"/>
      <c r="AK457" s="5"/>
      <c r="AL457" s="5"/>
      <c r="AM457" s="5"/>
      <c r="AN457" s="5"/>
      <c r="AO457" s="5"/>
    </row>
    <row r="458" spans="12:41" x14ac:dyDescent="0.2">
      <c r="L458" s="3"/>
      <c r="M458" s="5"/>
      <c r="N458" s="5"/>
      <c r="O458" s="5"/>
      <c r="P458" s="5"/>
      <c r="Q458" s="5"/>
      <c r="R458" s="5"/>
      <c r="S458" s="5"/>
      <c r="T458" s="5"/>
      <c r="U458" s="4"/>
      <c r="V458" s="4"/>
      <c r="W458" s="4"/>
      <c r="X458" s="4"/>
      <c r="Y458" s="3"/>
      <c r="Z458" s="3" t="s">
        <v>3478</v>
      </c>
      <c r="AA458" s="3"/>
      <c r="AB458" s="3" t="s">
        <v>758</v>
      </c>
      <c r="AC458" s="3" t="s">
        <v>759</v>
      </c>
      <c r="AD458" s="3" t="str">
        <f t="shared" si="26"/>
        <v>ZRR CP  07025 Barnas</v>
      </c>
      <c r="AE458" s="3"/>
      <c r="AF458" s="3"/>
      <c r="AG458" s="3"/>
      <c r="AH458" s="3"/>
      <c r="AI458" s="3"/>
      <c r="AJ458" s="3"/>
      <c r="AK458" s="5"/>
      <c r="AL458" s="5"/>
      <c r="AM458" s="5"/>
      <c r="AN458" s="5"/>
      <c r="AO458" s="5"/>
    </row>
    <row r="459" spans="12:41" x14ac:dyDescent="0.2">
      <c r="L459" s="3"/>
      <c r="M459" s="5"/>
      <c r="N459" s="5"/>
      <c r="O459" s="5"/>
      <c r="P459" s="5"/>
      <c r="Q459" s="5"/>
      <c r="R459" s="5"/>
      <c r="S459" s="5"/>
      <c r="T459" s="5"/>
      <c r="U459" s="4"/>
      <c r="V459" s="4"/>
      <c r="W459" s="4"/>
      <c r="X459" s="4"/>
      <c r="Y459" s="3"/>
      <c r="Z459" s="3" t="s">
        <v>3478</v>
      </c>
      <c r="AA459" s="3"/>
      <c r="AB459" s="3" t="s">
        <v>760</v>
      </c>
      <c r="AC459" s="3" t="s">
        <v>761</v>
      </c>
      <c r="AD459" s="3" t="str">
        <f t="shared" si="26"/>
        <v>ZRR CP  07026 Le Béage</v>
      </c>
      <c r="AE459" s="3"/>
      <c r="AF459" s="3"/>
      <c r="AG459" s="3"/>
      <c r="AH459" s="3"/>
      <c r="AI459" s="3"/>
      <c r="AJ459" s="3"/>
      <c r="AK459" s="5"/>
      <c r="AL459" s="5"/>
      <c r="AM459" s="5"/>
      <c r="AN459" s="5"/>
      <c r="AO459" s="5"/>
    </row>
    <row r="460" spans="12:41" x14ac:dyDescent="0.2">
      <c r="L460" s="3"/>
      <c r="M460" s="5"/>
      <c r="N460" s="5"/>
      <c r="O460" s="5"/>
      <c r="P460" s="5"/>
      <c r="Q460" s="5"/>
      <c r="R460" s="5"/>
      <c r="S460" s="5"/>
      <c r="T460" s="5"/>
      <c r="U460" s="4"/>
      <c r="V460" s="4"/>
      <c r="W460" s="4"/>
      <c r="X460" s="4"/>
      <c r="Y460" s="3"/>
      <c r="Z460" s="3" t="s">
        <v>3478</v>
      </c>
      <c r="AA460" s="3"/>
      <c r="AB460" s="3" t="s">
        <v>762</v>
      </c>
      <c r="AC460" s="3" t="s">
        <v>763</v>
      </c>
      <c r="AD460" s="3" t="str">
        <f t="shared" si="26"/>
        <v>ZRR CP  07028 Beaulieu</v>
      </c>
      <c r="AE460" s="3"/>
      <c r="AF460" s="3"/>
      <c r="AG460" s="3"/>
      <c r="AH460" s="3"/>
      <c r="AI460" s="3"/>
      <c r="AJ460" s="3"/>
      <c r="AK460" s="5"/>
      <c r="AL460" s="5"/>
      <c r="AM460" s="5"/>
      <c r="AN460" s="5"/>
      <c r="AO460" s="5"/>
    </row>
    <row r="461" spans="12:41" x14ac:dyDescent="0.2">
      <c r="L461" s="3"/>
      <c r="M461" s="5"/>
      <c r="N461" s="5"/>
      <c r="O461" s="5"/>
      <c r="P461" s="5"/>
      <c r="Q461" s="5"/>
      <c r="R461" s="5"/>
      <c r="S461" s="5"/>
      <c r="T461" s="5"/>
      <c r="U461" s="4"/>
      <c r="V461" s="4"/>
      <c r="W461" s="4"/>
      <c r="X461" s="4"/>
      <c r="Y461" s="3"/>
      <c r="Z461" s="3" t="s">
        <v>3478</v>
      </c>
      <c r="AA461" s="3"/>
      <c r="AB461" s="3" t="s">
        <v>764</v>
      </c>
      <c r="AC461" s="3" t="s">
        <v>765</v>
      </c>
      <c r="AD461" s="3" t="str">
        <f t="shared" si="26"/>
        <v>ZRR CP  07029 Beaumont</v>
      </c>
      <c r="AE461" s="3"/>
      <c r="AF461" s="3"/>
      <c r="AG461" s="3"/>
      <c r="AH461" s="3"/>
      <c r="AI461" s="3"/>
      <c r="AJ461" s="3"/>
      <c r="AK461" s="5"/>
      <c r="AL461" s="5"/>
      <c r="AM461" s="5"/>
      <c r="AN461" s="5"/>
      <c r="AO461" s="5"/>
    </row>
    <row r="462" spans="12:41" x14ac:dyDescent="0.2">
      <c r="L462" s="3"/>
      <c r="M462" s="5"/>
      <c r="N462" s="5"/>
      <c r="O462" s="5"/>
      <c r="P462" s="5"/>
      <c r="Q462" s="5"/>
      <c r="R462" s="5"/>
      <c r="S462" s="5"/>
      <c r="T462" s="5"/>
      <c r="U462" s="4"/>
      <c r="V462" s="4"/>
      <c r="W462" s="4"/>
      <c r="X462" s="4"/>
      <c r="Y462" s="3"/>
      <c r="Z462" s="3" t="s">
        <v>3478</v>
      </c>
      <c r="AA462" s="3"/>
      <c r="AB462" s="3" t="s">
        <v>766</v>
      </c>
      <c r="AC462" s="3" t="s">
        <v>767</v>
      </c>
      <c r="AD462" s="3" t="str">
        <f t="shared" si="26"/>
        <v>ZRR CP  07030 Beauvène</v>
      </c>
      <c r="AE462" s="3"/>
      <c r="AF462" s="3"/>
      <c r="AG462" s="3"/>
      <c r="AH462" s="3"/>
      <c r="AI462" s="3"/>
      <c r="AJ462" s="3"/>
      <c r="AK462" s="5"/>
      <c r="AL462" s="5"/>
      <c r="AM462" s="5"/>
      <c r="AN462" s="5"/>
      <c r="AO462" s="5"/>
    </row>
    <row r="463" spans="12:41" x14ac:dyDescent="0.2">
      <c r="L463" s="3"/>
      <c r="M463" s="5"/>
      <c r="N463" s="5"/>
      <c r="O463" s="5"/>
      <c r="P463" s="5"/>
      <c r="Q463" s="5"/>
      <c r="R463" s="5"/>
      <c r="S463" s="5"/>
      <c r="T463" s="5"/>
      <c r="U463" s="4"/>
      <c r="V463" s="4"/>
      <c r="W463" s="4"/>
      <c r="X463" s="4"/>
      <c r="Y463" s="3"/>
      <c r="Z463" s="3" t="s">
        <v>3478</v>
      </c>
      <c r="AA463" s="3"/>
      <c r="AB463" s="3" t="s">
        <v>768</v>
      </c>
      <c r="AC463" s="3" t="s">
        <v>769</v>
      </c>
      <c r="AD463" s="3" t="str">
        <f t="shared" si="26"/>
        <v>ZRR CP  07031 Berrias-et-Casteljau</v>
      </c>
      <c r="AE463" s="3"/>
      <c r="AF463" s="3"/>
      <c r="AG463" s="3"/>
      <c r="AH463" s="3"/>
      <c r="AI463" s="3"/>
      <c r="AJ463" s="3"/>
      <c r="AK463" s="5"/>
      <c r="AL463" s="5"/>
      <c r="AM463" s="5"/>
      <c r="AN463" s="5"/>
      <c r="AO463" s="5"/>
    </row>
    <row r="464" spans="12:41" x14ac:dyDescent="0.2">
      <c r="L464" s="3"/>
      <c r="M464" s="5"/>
      <c r="N464" s="5"/>
      <c r="O464" s="5"/>
      <c r="P464" s="5"/>
      <c r="Q464" s="5"/>
      <c r="R464" s="5"/>
      <c r="S464" s="5"/>
      <c r="T464" s="5"/>
      <c r="U464" s="4"/>
      <c r="V464" s="4"/>
      <c r="W464" s="4"/>
      <c r="X464" s="4"/>
      <c r="Y464" s="3"/>
      <c r="Z464" s="3" t="s">
        <v>3478</v>
      </c>
      <c r="AA464" s="3"/>
      <c r="AB464" s="3" t="s">
        <v>770</v>
      </c>
      <c r="AC464" s="3" t="s">
        <v>771</v>
      </c>
      <c r="AD464" s="3" t="str">
        <f t="shared" si="26"/>
        <v>ZRR CP  07032 Berzème</v>
      </c>
      <c r="AE464" s="3"/>
      <c r="AF464" s="3"/>
      <c r="AG464" s="3"/>
      <c r="AH464" s="3"/>
      <c r="AI464" s="3"/>
      <c r="AJ464" s="3"/>
      <c r="AK464" s="5"/>
      <c r="AL464" s="5"/>
      <c r="AM464" s="5"/>
      <c r="AN464" s="5"/>
      <c r="AO464" s="5"/>
    </row>
    <row r="465" spans="12:41" x14ac:dyDescent="0.2">
      <c r="L465" s="3"/>
      <c r="M465" s="5"/>
      <c r="N465" s="5"/>
      <c r="O465" s="5"/>
      <c r="P465" s="5"/>
      <c r="Q465" s="5"/>
      <c r="R465" s="5"/>
      <c r="S465" s="5"/>
      <c r="T465" s="5"/>
      <c r="U465" s="4"/>
      <c r="V465" s="4"/>
      <c r="W465" s="4"/>
      <c r="X465" s="4"/>
      <c r="Y465" s="3"/>
      <c r="Z465" s="3" t="s">
        <v>3478</v>
      </c>
      <c r="AA465" s="3"/>
      <c r="AB465" s="3" t="s">
        <v>772</v>
      </c>
      <c r="AC465" s="3" t="s">
        <v>773</v>
      </c>
      <c r="AD465" s="3" t="str">
        <f t="shared" si="26"/>
        <v>ZRR CP  07033 Bessas</v>
      </c>
      <c r="AE465" s="3"/>
      <c r="AF465" s="3"/>
      <c r="AG465" s="3"/>
      <c r="AH465" s="3"/>
      <c r="AI465" s="3"/>
      <c r="AJ465" s="3"/>
      <c r="AK465" s="5"/>
      <c r="AL465" s="5"/>
      <c r="AM465" s="5"/>
      <c r="AN465" s="5"/>
      <c r="AO465" s="5"/>
    </row>
    <row r="466" spans="12:41" x14ac:dyDescent="0.2">
      <c r="L466" s="3"/>
      <c r="M466" s="5"/>
      <c r="N466" s="5"/>
      <c r="O466" s="5"/>
      <c r="P466" s="5"/>
      <c r="Q466" s="5"/>
      <c r="R466" s="5"/>
      <c r="S466" s="5"/>
      <c r="T466" s="5"/>
      <c r="U466" s="4"/>
      <c r="V466" s="4"/>
      <c r="W466" s="4"/>
      <c r="X466" s="4"/>
      <c r="Y466" s="3"/>
      <c r="Z466" s="3" t="s">
        <v>3478</v>
      </c>
      <c r="AA466" s="3"/>
      <c r="AB466" s="3" t="s">
        <v>774</v>
      </c>
      <c r="AC466" s="3" t="s">
        <v>775</v>
      </c>
      <c r="AD466" s="3" t="str">
        <f t="shared" si="26"/>
        <v>ZRR CP  07035 Boffres</v>
      </c>
      <c r="AE466" s="3"/>
      <c r="AF466" s="3"/>
      <c r="AG466" s="3"/>
      <c r="AH466" s="3"/>
      <c r="AI466" s="3"/>
      <c r="AJ466" s="3"/>
      <c r="AK466" s="5"/>
      <c r="AL466" s="5"/>
      <c r="AM466" s="5"/>
      <c r="AN466" s="5"/>
      <c r="AO466" s="5"/>
    </row>
    <row r="467" spans="12:41" x14ac:dyDescent="0.2">
      <c r="L467" s="3"/>
      <c r="M467" s="5"/>
      <c r="N467" s="5"/>
      <c r="O467" s="5"/>
      <c r="P467" s="5"/>
      <c r="Q467" s="5"/>
      <c r="R467" s="5"/>
      <c r="S467" s="5"/>
      <c r="T467" s="5"/>
      <c r="U467" s="4"/>
      <c r="V467" s="4"/>
      <c r="W467" s="4"/>
      <c r="X467" s="4"/>
      <c r="Y467" s="3"/>
      <c r="Z467" s="3" t="s">
        <v>3478</v>
      </c>
      <c r="AA467" s="3"/>
      <c r="AB467" s="3" t="s">
        <v>776</v>
      </c>
      <c r="AC467" s="3" t="s">
        <v>777</v>
      </c>
      <c r="AD467" s="3" t="str">
        <f t="shared" si="26"/>
        <v>ZRR CP  07037 Borée</v>
      </c>
      <c r="AE467" s="3"/>
      <c r="AF467" s="3"/>
      <c r="AG467" s="3"/>
      <c r="AH467" s="3"/>
      <c r="AI467" s="3"/>
      <c r="AJ467" s="3"/>
      <c r="AK467" s="5"/>
      <c r="AL467" s="5"/>
      <c r="AM467" s="5"/>
      <c r="AN467" s="5"/>
      <c r="AO467" s="5"/>
    </row>
    <row r="468" spans="12:41" x14ac:dyDescent="0.2">
      <c r="L468" s="3"/>
      <c r="M468" s="5"/>
      <c r="N468" s="5"/>
      <c r="O468" s="5"/>
      <c r="P468" s="5"/>
      <c r="Q468" s="5"/>
      <c r="R468" s="5"/>
      <c r="S468" s="5"/>
      <c r="T468" s="5"/>
      <c r="U468" s="4"/>
      <c r="V468" s="4"/>
      <c r="W468" s="4"/>
      <c r="X468" s="4"/>
      <c r="Y468" s="3"/>
      <c r="Z468" s="3" t="s">
        <v>3478</v>
      </c>
      <c r="AA468" s="3"/>
      <c r="AB468" s="3" t="s">
        <v>778</v>
      </c>
      <c r="AC468" s="3" t="s">
        <v>779</v>
      </c>
      <c r="AD468" s="3" t="str">
        <f t="shared" si="26"/>
        <v>ZRR CP  07038 Borne</v>
      </c>
      <c r="AE468" s="3"/>
      <c r="AF468" s="3"/>
      <c r="AG468" s="3"/>
      <c r="AH468" s="3"/>
      <c r="AI468" s="3"/>
      <c r="AJ468" s="3"/>
      <c r="AK468" s="5"/>
      <c r="AL468" s="5"/>
      <c r="AM468" s="5"/>
      <c r="AN468" s="5"/>
      <c r="AO468" s="5"/>
    </row>
    <row r="469" spans="12:41" x14ac:dyDescent="0.2">
      <c r="L469" s="3"/>
      <c r="M469" s="5"/>
      <c r="N469" s="5"/>
      <c r="O469" s="5"/>
      <c r="P469" s="5"/>
      <c r="Q469" s="5"/>
      <c r="R469" s="5"/>
      <c r="S469" s="5"/>
      <c r="T469" s="5"/>
      <c r="U469" s="4"/>
      <c r="V469" s="4"/>
      <c r="W469" s="4"/>
      <c r="X469" s="4"/>
      <c r="Y469" s="3"/>
      <c r="Z469" s="3" t="s">
        <v>3478</v>
      </c>
      <c r="AA469" s="3"/>
      <c r="AB469" s="3" t="s">
        <v>780</v>
      </c>
      <c r="AC469" s="3" t="s">
        <v>781</v>
      </c>
      <c r="AD469" s="3" t="str">
        <f t="shared" si="26"/>
        <v>ZRR CP  07039 Bozas</v>
      </c>
      <c r="AE469" s="3"/>
      <c r="AF469" s="3"/>
      <c r="AG469" s="3"/>
      <c r="AH469" s="3"/>
      <c r="AI469" s="3"/>
      <c r="AJ469" s="3"/>
      <c r="AK469" s="5"/>
      <c r="AL469" s="5"/>
      <c r="AM469" s="5"/>
      <c r="AN469" s="5"/>
      <c r="AO469" s="5"/>
    </row>
    <row r="470" spans="12:41" x14ac:dyDescent="0.2">
      <c r="L470" s="3"/>
      <c r="M470" s="5"/>
      <c r="N470" s="5"/>
      <c r="O470" s="5"/>
      <c r="P470" s="5"/>
      <c r="Q470" s="5"/>
      <c r="R470" s="5"/>
      <c r="S470" s="5"/>
      <c r="T470" s="5"/>
      <c r="U470" s="4"/>
      <c r="V470" s="4"/>
      <c r="W470" s="4"/>
      <c r="X470" s="4"/>
      <c r="Y470" s="3"/>
      <c r="Z470" s="3" t="s">
        <v>3478</v>
      </c>
      <c r="AA470" s="3"/>
      <c r="AB470" s="3" t="s">
        <v>782</v>
      </c>
      <c r="AC470" s="3" t="s">
        <v>783</v>
      </c>
      <c r="AD470" s="3" t="str">
        <f t="shared" si="26"/>
        <v>ZRR CP  07045 Burzet</v>
      </c>
      <c r="AE470" s="3"/>
      <c r="AF470" s="3"/>
      <c r="AG470" s="3"/>
      <c r="AH470" s="3"/>
      <c r="AI470" s="3"/>
      <c r="AJ470" s="3"/>
      <c r="AK470" s="5"/>
      <c r="AL470" s="5"/>
      <c r="AM470" s="5"/>
      <c r="AN470" s="5"/>
      <c r="AO470" s="5"/>
    </row>
    <row r="471" spans="12:41" x14ac:dyDescent="0.2">
      <c r="L471" s="3"/>
      <c r="M471" s="5"/>
      <c r="N471" s="5"/>
      <c r="O471" s="5"/>
      <c r="P471" s="5"/>
      <c r="Q471" s="5"/>
      <c r="R471" s="5"/>
      <c r="S471" s="5"/>
      <c r="T471" s="5"/>
      <c r="U471" s="4"/>
      <c r="V471" s="4"/>
      <c r="W471" s="4"/>
      <c r="X471" s="4"/>
      <c r="Y471" s="3"/>
      <c r="Z471" s="3" t="s">
        <v>3478</v>
      </c>
      <c r="AA471" s="3"/>
      <c r="AB471" s="3" t="s">
        <v>784</v>
      </c>
      <c r="AC471" s="3" t="s">
        <v>785</v>
      </c>
      <c r="AD471" s="3" t="str">
        <f t="shared" si="26"/>
        <v>ZRR CP  07047 Cellier-du-Luc</v>
      </c>
      <c r="AE471" s="3"/>
      <c r="AF471" s="3"/>
      <c r="AG471" s="3"/>
      <c r="AH471" s="3"/>
      <c r="AI471" s="3"/>
      <c r="AJ471" s="3"/>
      <c r="AK471" s="5"/>
      <c r="AL471" s="5"/>
      <c r="AM471" s="5"/>
      <c r="AN471" s="5"/>
      <c r="AO471" s="5"/>
    </row>
    <row r="472" spans="12:41" x14ac:dyDescent="0.2">
      <c r="L472" s="3"/>
      <c r="M472" s="5"/>
      <c r="N472" s="5"/>
      <c r="O472" s="5"/>
      <c r="P472" s="5"/>
      <c r="Q472" s="5"/>
      <c r="R472" s="5"/>
      <c r="S472" s="5"/>
      <c r="T472" s="5"/>
      <c r="U472" s="4"/>
      <c r="V472" s="4"/>
      <c r="W472" s="4"/>
      <c r="X472" s="4"/>
      <c r="Y472" s="3"/>
      <c r="Z472" s="3" t="s">
        <v>3478</v>
      </c>
      <c r="AA472" s="3"/>
      <c r="AB472" s="3" t="s">
        <v>786</v>
      </c>
      <c r="AC472" s="3" t="s">
        <v>787</v>
      </c>
      <c r="AD472" s="3" t="str">
        <f t="shared" si="26"/>
        <v>ZRR CP  07048 Chalencon</v>
      </c>
      <c r="AE472" s="3"/>
      <c r="AF472" s="3"/>
      <c r="AG472" s="3"/>
      <c r="AH472" s="3"/>
      <c r="AI472" s="3"/>
      <c r="AJ472" s="3"/>
      <c r="AK472" s="5"/>
      <c r="AL472" s="5"/>
      <c r="AM472" s="5"/>
      <c r="AN472" s="5"/>
      <c r="AO472" s="5"/>
    </row>
    <row r="473" spans="12:41" x14ac:dyDescent="0.2">
      <c r="L473" s="3"/>
      <c r="M473" s="5"/>
      <c r="N473" s="5"/>
      <c r="O473" s="5"/>
      <c r="P473" s="5"/>
      <c r="Q473" s="5"/>
      <c r="R473" s="5"/>
      <c r="S473" s="5"/>
      <c r="T473" s="5"/>
      <c r="U473" s="4"/>
      <c r="V473" s="4"/>
      <c r="W473" s="4"/>
      <c r="X473" s="4"/>
      <c r="Y473" s="3"/>
      <c r="Z473" s="3" t="s">
        <v>3478</v>
      </c>
      <c r="AA473" s="3"/>
      <c r="AB473" s="3" t="s">
        <v>788</v>
      </c>
      <c r="AC473" s="3" t="s">
        <v>789</v>
      </c>
      <c r="AD473" s="3" t="str">
        <f t="shared" si="26"/>
        <v>ZRR CP  07049 Le Chambon</v>
      </c>
      <c r="AE473" s="3"/>
      <c r="AF473" s="3"/>
      <c r="AG473" s="3"/>
      <c r="AH473" s="3"/>
      <c r="AI473" s="3"/>
      <c r="AJ473" s="3"/>
      <c r="AK473" s="5"/>
      <c r="AL473" s="5"/>
      <c r="AM473" s="5"/>
      <c r="AN473" s="5"/>
      <c r="AO473" s="5"/>
    </row>
    <row r="474" spans="12:41" x14ac:dyDescent="0.2">
      <c r="L474" s="3"/>
      <c r="M474" s="5"/>
      <c r="N474" s="5"/>
      <c r="O474" s="5"/>
      <c r="P474" s="5"/>
      <c r="Q474" s="5"/>
      <c r="R474" s="5"/>
      <c r="S474" s="5"/>
      <c r="T474" s="5"/>
      <c r="U474" s="4"/>
      <c r="V474" s="4"/>
      <c r="W474" s="4"/>
      <c r="X474" s="4"/>
      <c r="Y474" s="3"/>
      <c r="Z474" s="3" t="s">
        <v>3478</v>
      </c>
      <c r="AA474" s="3"/>
      <c r="AB474" s="3" t="s">
        <v>790</v>
      </c>
      <c r="AC474" s="3" t="s">
        <v>791</v>
      </c>
      <c r="AD474" s="3" t="str">
        <f t="shared" si="26"/>
        <v>ZRR CP  07050 Chambonas</v>
      </c>
      <c r="AE474" s="3"/>
      <c r="AF474" s="3"/>
      <c r="AG474" s="3"/>
      <c r="AH474" s="3"/>
      <c r="AI474" s="3"/>
      <c r="AJ474" s="3"/>
      <c r="AK474" s="5"/>
      <c r="AL474" s="5"/>
      <c r="AM474" s="5"/>
      <c r="AN474" s="5"/>
      <c r="AO474" s="5"/>
    </row>
    <row r="475" spans="12:41" x14ac:dyDescent="0.2">
      <c r="L475" s="3"/>
      <c r="M475" s="5"/>
      <c r="N475" s="5"/>
      <c r="O475" s="5"/>
      <c r="P475" s="5"/>
      <c r="Q475" s="5"/>
      <c r="R475" s="5"/>
      <c r="S475" s="5"/>
      <c r="T475" s="5"/>
      <c r="U475" s="4"/>
      <c r="V475" s="4"/>
      <c r="W475" s="4"/>
      <c r="X475" s="4"/>
      <c r="Y475" s="3"/>
      <c r="Z475" s="3" t="s">
        <v>3478</v>
      </c>
      <c r="AA475" s="3"/>
      <c r="AB475" s="3" t="s">
        <v>792</v>
      </c>
      <c r="AC475" s="3" t="s">
        <v>793</v>
      </c>
      <c r="AD475" s="3" t="str">
        <f t="shared" si="26"/>
        <v>ZRR CP  07052 Champis</v>
      </c>
      <c r="AE475" s="3"/>
      <c r="AF475" s="3"/>
      <c r="AG475" s="3"/>
      <c r="AH475" s="3"/>
      <c r="AI475" s="3"/>
      <c r="AJ475" s="3"/>
      <c r="AK475" s="5"/>
      <c r="AL475" s="5"/>
      <c r="AM475" s="5"/>
      <c r="AN475" s="5"/>
      <c r="AO475" s="5"/>
    </row>
    <row r="476" spans="12:41" x14ac:dyDescent="0.2">
      <c r="L476" s="3"/>
      <c r="M476" s="5"/>
      <c r="N476" s="5"/>
      <c r="O476" s="5"/>
      <c r="P476" s="5"/>
      <c r="Q476" s="5"/>
      <c r="R476" s="5"/>
      <c r="S476" s="5"/>
      <c r="T476" s="5"/>
      <c r="U476" s="4"/>
      <c r="V476" s="4"/>
      <c r="W476" s="4"/>
      <c r="X476" s="4"/>
      <c r="Y476" s="3"/>
      <c r="Z476" s="3" t="s">
        <v>3478</v>
      </c>
      <c r="AA476" s="3"/>
      <c r="AB476" s="3" t="s">
        <v>794</v>
      </c>
      <c r="AC476" s="3" t="s">
        <v>795</v>
      </c>
      <c r="AD476" s="3" t="str">
        <f t="shared" si="26"/>
        <v>ZRR CP  07053 Chandolas</v>
      </c>
      <c r="AE476" s="3"/>
      <c r="AF476" s="3"/>
      <c r="AG476" s="3"/>
      <c r="AH476" s="3"/>
      <c r="AI476" s="3"/>
      <c r="AJ476" s="3"/>
      <c r="AK476" s="5"/>
      <c r="AL476" s="5"/>
      <c r="AM476" s="5"/>
      <c r="AN476" s="5"/>
      <c r="AO476" s="5"/>
    </row>
    <row r="477" spans="12:41" x14ac:dyDescent="0.2">
      <c r="L477" s="3"/>
      <c r="M477" s="5"/>
      <c r="N477" s="5"/>
      <c r="O477" s="5"/>
      <c r="P477" s="5"/>
      <c r="Q477" s="5"/>
      <c r="R477" s="5"/>
      <c r="S477" s="5"/>
      <c r="T477" s="5"/>
      <c r="U477" s="4"/>
      <c r="V477" s="4"/>
      <c r="W477" s="4"/>
      <c r="X477" s="4"/>
      <c r="Y477" s="3"/>
      <c r="Z477" s="3" t="s">
        <v>3478</v>
      </c>
      <c r="AA477" s="3"/>
      <c r="AB477" s="3" t="s">
        <v>796</v>
      </c>
      <c r="AC477" s="3" t="s">
        <v>797</v>
      </c>
      <c r="AD477" s="3" t="str">
        <f t="shared" si="26"/>
        <v>ZRR CP  07054 Chanéac</v>
      </c>
      <c r="AE477" s="3"/>
      <c r="AF477" s="3"/>
      <c r="AG477" s="3"/>
      <c r="AH477" s="3"/>
      <c r="AI477" s="3"/>
      <c r="AJ477" s="3"/>
      <c r="AK477" s="5"/>
      <c r="AL477" s="5"/>
      <c r="AM477" s="5"/>
      <c r="AN477" s="5"/>
      <c r="AO477" s="5"/>
    </row>
    <row r="478" spans="12:41" x14ac:dyDescent="0.2">
      <c r="L478" s="3"/>
      <c r="M478" s="5"/>
      <c r="N478" s="5"/>
      <c r="O478" s="5"/>
      <c r="P478" s="5"/>
      <c r="Q478" s="5"/>
      <c r="R478" s="5"/>
      <c r="S478" s="5"/>
      <c r="T478" s="5"/>
      <c r="U478" s="4"/>
      <c r="V478" s="4"/>
      <c r="W478" s="4"/>
      <c r="X478" s="4"/>
      <c r="Y478" s="3"/>
      <c r="Z478" s="3" t="s">
        <v>3478</v>
      </c>
      <c r="AA478" s="3"/>
      <c r="AB478" s="3" t="s">
        <v>798</v>
      </c>
      <c r="AC478" s="3" t="s">
        <v>799</v>
      </c>
      <c r="AD478" s="3" t="str">
        <f t="shared" si="26"/>
        <v>ZRR CP  07058 Chassiers</v>
      </c>
      <c r="AE478" s="3"/>
      <c r="AF478" s="3"/>
      <c r="AG478" s="3"/>
      <c r="AH478" s="3"/>
      <c r="AI478" s="3"/>
      <c r="AJ478" s="3"/>
      <c r="AK478" s="5"/>
      <c r="AL478" s="5"/>
      <c r="AM478" s="5"/>
      <c r="AN478" s="5"/>
      <c r="AO478" s="5"/>
    </row>
    <row r="479" spans="12:41" x14ac:dyDescent="0.2">
      <c r="L479" s="3"/>
      <c r="M479" s="5"/>
      <c r="N479" s="5"/>
      <c r="O479" s="5"/>
      <c r="P479" s="5"/>
      <c r="Q479" s="5"/>
      <c r="R479" s="5"/>
      <c r="S479" s="5"/>
      <c r="T479" s="5"/>
      <c r="U479" s="4"/>
      <c r="V479" s="4"/>
      <c r="W479" s="4"/>
      <c r="X479" s="4"/>
      <c r="Y479" s="3"/>
      <c r="Z479" s="3" t="s">
        <v>3478</v>
      </c>
      <c r="AA479" s="3"/>
      <c r="AB479" s="3" t="s">
        <v>800</v>
      </c>
      <c r="AC479" s="3" t="s">
        <v>801</v>
      </c>
      <c r="AD479" s="3" t="str">
        <f t="shared" si="26"/>
        <v>ZRR CP  07060 Châteauneuf-de-Vernoux</v>
      </c>
      <c r="AE479" s="3"/>
      <c r="AF479" s="3"/>
      <c r="AG479" s="3"/>
      <c r="AH479" s="3"/>
      <c r="AI479" s="3"/>
      <c r="AJ479" s="3"/>
      <c r="AK479" s="5"/>
      <c r="AL479" s="5"/>
      <c r="AM479" s="5"/>
      <c r="AN479" s="5"/>
      <c r="AO479" s="5"/>
    </row>
    <row r="480" spans="12:41" x14ac:dyDescent="0.2">
      <c r="L480" s="3"/>
      <c r="M480" s="5"/>
      <c r="N480" s="5"/>
      <c r="O480" s="5"/>
      <c r="P480" s="5"/>
      <c r="Q480" s="5"/>
      <c r="R480" s="5"/>
      <c r="S480" s="5"/>
      <c r="T480" s="5"/>
      <c r="U480" s="4"/>
      <c r="V480" s="4"/>
      <c r="W480" s="4"/>
      <c r="X480" s="4"/>
      <c r="Y480" s="3"/>
      <c r="Z480" s="3" t="s">
        <v>3478</v>
      </c>
      <c r="AA480" s="3"/>
      <c r="AB480" s="3" t="s">
        <v>802</v>
      </c>
      <c r="AC480" s="3" t="s">
        <v>803</v>
      </c>
      <c r="AD480" s="3" t="str">
        <f t="shared" si="26"/>
        <v>ZRR CP  07061 Chauzon</v>
      </c>
      <c r="AE480" s="3"/>
      <c r="AF480" s="3"/>
      <c r="AG480" s="3"/>
      <c r="AH480" s="3"/>
      <c r="AI480" s="3"/>
      <c r="AJ480" s="3"/>
      <c r="AK480" s="5"/>
      <c r="AL480" s="5"/>
      <c r="AM480" s="5"/>
      <c r="AN480" s="5"/>
      <c r="AO480" s="5"/>
    </row>
    <row r="481" spans="12:41" x14ac:dyDescent="0.2">
      <c r="L481" s="3"/>
      <c r="M481" s="5"/>
      <c r="N481" s="5"/>
      <c r="O481" s="5"/>
      <c r="P481" s="5"/>
      <c r="Q481" s="5"/>
      <c r="R481" s="5"/>
      <c r="S481" s="5"/>
      <c r="T481" s="5"/>
      <c r="U481" s="4"/>
      <c r="V481" s="4"/>
      <c r="W481" s="4"/>
      <c r="X481" s="4"/>
      <c r="Y481" s="3"/>
      <c r="Z481" s="3" t="s">
        <v>3478</v>
      </c>
      <c r="AA481" s="3"/>
      <c r="AB481" s="3" t="s">
        <v>804</v>
      </c>
      <c r="AC481" s="3" t="s">
        <v>805</v>
      </c>
      <c r="AD481" s="3" t="str">
        <f t="shared" si="26"/>
        <v>ZRR CP  07062 Chazeaux</v>
      </c>
      <c r="AE481" s="3"/>
      <c r="AF481" s="3"/>
      <c r="AG481" s="3"/>
      <c r="AH481" s="3"/>
      <c r="AI481" s="3"/>
      <c r="AJ481" s="3"/>
      <c r="AK481" s="5"/>
      <c r="AL481" s="5"/>
      <c r="AM481" s="5"/>
      <c r="AN481" s="5"/>
      <c r="AO481" s="5"/>
    </row>
    <row r="482" spans="12:41" x14ac:dyDescent="0.2">
      <c r="L482" s="3"/>
      <c r="M482" s="5"/>
      <c r="N482" s="5"/>
      <c r="O482" s="5"/>
      <c r="P482" s="5"/>
      <c r="Q482" s="5"/>
      <c r="R482" s="5"/>
      <c r="S482" s="5"/>
      <c r="T482" s="5"/>
      <c r="U482" s="4"/>
      <c r="V482" s="4"/>
      <c r="W482" s="4"/>
      <c r="X482" s="4"/>
      <c r="Y482" s="3"/>
      <c r="Z482" s="3" t="s">
        <v>3478</v>
      </c>
      <c r="AA482" s="3"/>
      <c r="AB482" s="3" t="s">
        <v>806</v>
      </c>
      <c r="AC482" s="3" t="s">
        <v>807</v>
      </c>
      <c r="AD482" s="3" t="str">
        <f t="shared" si="26"/>
        <v>ZRR CP  07064 Le Cheylard</v>
      </c>
      <c r="AE482" s="3"/>
      <c r="AF482" s="3"/>
      <c r="AG482" s="3"/>
      <c r="AH482" s="3"/>
      <c r="AI482" s="3"/>
      <c r="AJ482" s="3"/>
      <c r="AK482" s="5"/>
      <c r="AL482" s="5"/>
      <c r="AM482" s="5"/>
      <c r="AN482" s="5"/>
      <c r="AO482" s="5"/>
    </row>
    <row r="483" spans="12:41" x14ac:dyDescent="0.2">
      <c r="L483" s="3"/>
      <c r="M483" s="5"/>
      <c r="N483" s="5"/>
      <c r="O483" s="5"/>
      <c r="P483" s="5"/>
      <c r="Q483" s="5"/>
      <c r="R483" s="5"/>
      <c r="S483" s="5"/>
      <c r="T483" s="5"/>
      <c r="U483" s="4"/>
      <c r="V483" s="4"/>
      <c r="W483" s="4"/>
      <c r="X483" s="4"/>
      <c r="Y483" s="3"/>
      <c r="Z483" s="3" t="s">
        <v>3478</v>
      </c>
      <c r="AA483" s="3"/>
      <c r="AB483" s="3" t="s">
        <v>808</v>
      </c>
      <c r="AC483" s="3" t="s">
        <v>809</v>
      </c>
      <c r="AD483" s="3" t="str">
        <f t="shared" si="26"/>
        <v>ZRR CP  07065 Chirols</v>
      </c>
      <c r="AE483" s="3"/>
      <c r="AF483" s="3"/>
      <c r="AG483" s="3"/>
      <c r="AH483" s="3"/>
      <c r="AI483" s="3"/>
      <c r="AJ483" s="3"/>
      <c r="AK483" s="5"/>
      <c r="AL483" s="5"/>
      <c r="AM483" s="5"/>
      <c r="AN483" s="5"/>
      <c r="AO483" s="5"/>
    </row>
    <row r="484" spans="12:41" x14ac:dyDescent="0.2">
      <c r="L484" s="3"/>
      <c r="M484" s="5"/>
      <c r="N484" s="5"/>
      <c r="O484" s="5"/>
      <c r="P484" s="5"/>
      <c r="Q484" s="5"/>
      <c r="R484" s="5"/>
      <c r="S484" s="5"/>
      <c r="T484" s="5"/>
      <c r="U484" s="4"/>
      <c r="V484" s="4"/>
      <c r="W484" s="4"/>
      <c r="X484" s="4"/>
      <c r="Y484" s="3"/>
      <c r="Z484" s="3" t="s">
        <v>3478</v>
      </c>
      <c r="AA484" s="3"/>
      <c r="AB484" s="3" t="s">
        <v>810</v>
      </c>
      <c r="AC484" s="3" t="s">
        <v>811</v>
      </c>
      <c r="AD484" s="3" t="str">
        <f t="shared" si="26"/>
        <v>ZRR CP  07069 Colombier-le-Vieux</v>
      </c>
      <c r="AE484" s="3"/>
      <c r="AF484" s="3"/>
      <c r="AG484" s="3"/>
      <c r="AH484" s="3"/>
      <c r="AI484" s="3"/>
      <c r="AJ484" s="3"/>
      <c r="AK484" s="5"/>
      <c r="AL484" s="5"/>
      <c r="AM484" s="5"/>
      <c r="AN484" s="5"/>
      <c r="AO484" s="5"/>
    </row>
    <row r="485" spans="12:41" x14ac:dyDescent="0.2">
      <c r="L485" s="3"/>
      <c r="M485" s="5"/>
      <c r="N485" s="5"/>
      <c r="O485" s="5"/>
      <c r="P485" s="5"/>
      <c r="Q485" s="5"/>
      <c r="R485" s="5"/>
      <c r="S485" s="5"/>
      <c r="T485" s="5"/>
      <c r="U485" s="4"/>
      <c r="V485" s="4"/>
      <c r="W485" s="4"/>
      <c r="X485" s="4"/>
      <c r="Y485" s="3"/>
      <c r="Z485" s="3" t="s">
        <v>3478</v>
      </c>
      <c r="AA485" s="3"/>
      <c r="AB485" s="3" t="s">
        <v>812</v>
      </c>
      <c r="AC485" s="3" t="s">
        <v>813</v>
      </c>
      <c r="AD485" s="3" t="str">
        <f t="shared" si="26"/>
        <v>ZRR CP  07071 Coucouron</v>
      </c>
      <c r="AE485" s="3"/>
      <c r="AF485" s="3"/>
      <c r="AG485" s="3"/>
      <c r="AH485" s="3"/>
      <c r="AI485" s="3"/>
      <c r="AJ485" s="3"/>
      <c r="AK485" s="5"/>
      <c r="AL485" s="5"/>
      <c r="AM485" s="5"/>
      <c r="AN485" s="5"/>
      <c r="AO485" s="5"/>
    </row>
    <row r="486" spans="12:41" x14ac:dyDescent="0.2">
      <c r="L486" s="3"/>
      <c r="M486" s="5"/>
      <c r="N486" s="5"/>
      <c r="O486" s="5"/>
      <c r="P486" s="5"/>
      <c r="Q486" s="5"/>
      <c r="R486" s="5"/>
      <c r="S486" s="5"/>
      <c r="T486" s="5"/>
      <c r="U486" s="4"/>
      <c r="V486" s="4"/>
      <c r="W486" s="4"/>
      <c r="X486" s="4"/>
      <c r="Y486" s="3"/>
      <c r="Z486" s="3" t="s">
        <v>3478</v>
      </c>
      <c r="AA486" s="3"/>
      <c r="AB486" s="3" t="s">
        <v>814</v>
      </c>
      <c r="AC486" s="3" t="s">
        <v>815</v>
      </c>
      <c r="AD486" s="3" t="str">
        <f t="shared" si="26"/>
        <v>ZRR CP  07073 Le Crestet</v>
      </c>
      <c r="AE486" s="3"/>
      <c r="AF486" s="3"/>
      <c r="AG486" s="3"/>
      <c r="AH486" s="3"/>
      <c r="AI486" s="3"/>
      <c r="AJ486" s="3"/>
      <c r="AK486" s="5"/>
      <c r="AL486" s="5"/>
      <c r="AM486" s="5"/>
      <c r="AN486" s="5"/>
      <c r="AO486" s="5"/>
    </row>
    <row r="487" spans="12:41" x14ac:dyDescent="0.2">
      <c r="L487" s="3"/>
      <c r="M487" s="5"/>
      <c r="N487" s="5"/>
      <c r="O487" s="5"/>
      <c r="P487" s="5"/>
      <c r="Q487" s="5"/>
      <c r="R487" s="5"/>
      <c r="S487" s="5"/>
      <c r="T487" s="5"/>
      <c r="U487" s="4"/>
      <c r="V487" s="4"/>
      <c r="W487" s="4"/>
      <c r="X487" s="4"/>
      <c r="Y487" s="3"/>
      <c r="Z487" s="3" t="s">
        <v>3478</v>
      </c>
      <c r="AA487" s="3"/>
      <c r="AB487" s="3" t="s">
        <v>816</v>
      </c>
      <c r="AC487" s="3" t="s">
        <v>817</v>
      </c>
      <c r="AD487" s="3" t="str">
        <f t="shared" si="26"/>
        <v>ZRR CP  07075 Cros-de-Géorand</v>
      </c>
      <c r="AE487" s="3"/>
      <c r="AF487" s="3"/>
      <c r="AG487" s="3"/>
      <c r="AH487" s="3"/>
      <c r="AI487" s="3"/>
      <c r="AJ487" s="3"/>
      <c r="AK487" s="5"/>
      <c r="AL487" s="5"/>
      <c r="AM487" s="5"/>
      <c r="AN487" s="5"/>
      <c r="AO487" s="5"/>
    </row>
    <row r="488" spans="12:41" x14ac:dyDescent="0.2">
      <c r="L488" s="3"/>
      <c r="M488" s="5"/>
      <c r="N488" s="5"/>
      <c r="O488" s="5"/>
      <c r="P488" s="5"/>
      <c r="Q488" s="5"/>
      <c r="R488" s="5"/>
      <c r="S488" s="5"/>
      <c r="T488" s="5"/>
      <c r="U488" s="4"/>
      <c r="V488" s="4"/>
      <c r="W488" s="4"/>
      <c r="X488" s="4"/>
      <c r="Y488" s="3"/>
      <c r="Z488" s="3" t="s">
        <v>3478</v>
      </c>
      <c r="AA488" s="3"/>
      <c r="AB488" s="3" t="s">
        <v>818</v>
      </c>
      <c r="AC488" s="3" t="s">
        <v>819</v>
      </c>
      <c r="AD488" s="3" t="str">
        <f t="shared" si="26"/>
        <v>ZRR CP  07077 Darbres</v>
      </c>
      <c r="AE488" s="3"/>
      <c r="AF488" s="3"/>
      <c r="AG488" s="3"/>
      <c r="AH488" s="3"/>
      <c r="AI488" s="3"/>
      <c r="AJ488" s="3"/>
      <c r="AK488" s="5"/>
      <c r="AL488" s="5"/>
      <c r="AM488" s="5"/>
      <c r="AN488" s="5"/>
      <c r="AO488" s="5"/>
    </row>
    <row r="489" spans="12:41" x14ac:dyDescent="0.2">
      <c r="L489" s="3"/>
      <c r="M489" s="5"/>
      <c r="N489" s="5"/>
      <c r="O489" s="5"/>
      <c r="P489" s="5"/>
      <c r="Q489" s="5"/>
      <c r="R489" s="5"/>
      <c r="S489" s="5"/>
      <c r="T489" s="5"/>
      <c r="U489" s="4"/>
      <c r="V489" s="4"/>
      <c r="W489" s="4"/>
      <c r="X489" s="4"/>
      <c r="Y489" s="3"/>
      <c r="Z489" s="3" t="s">
        <v>3478</v>
      </c>
      <c r="AA489" s="3"/>
      <c r="AB489" s="3" t="s">
        <v>820</v>
      </c>
      <c r="AC489" s="3" t="s">
        <v>821</v>
      </c>
      <c r="AD489" s="3" t="str">
        <f t="shared" si="26"/>
        <v>ZRR CP  07079 Désaignes</v>
      </c>
      <c r="AE489" s="3"/>
      <c r="AF489" s="3"/>
      <c r="AG489" s="3"/>
      <c r="AH489" s="3"/>
      <c r="AI489" s="3"/>
      <c r="AJ489" s="3"/>
      <c r="AK489" s="5"/>
      <c r="AL489" s="5"/>
      <c r="AM489" s="5"/>
      <c r="AN489" s="5"/>
      <c r="AO489" s="5"/>
    </row>
    <row r="490" spans="12:41" x14ac:dyDescent="0.2">
      <c r="L490" s="3"/>
      <c r="M490" s="5"/>
      <c r="N490" s="5"/>
      <c r="O490" s="5"/>
      <c r="P490" s="5"/>
      <c r="Q490" s="5"/>
      <c r="R490" s="5"/>
      <c r="S490" s="5"/>
      <c r="T490" s="5"/>
      <c r="U490" s="4"/>
      <c r="V490" s="4"/>
      <c r="W490" s="4"/>
      <c r="X490" s="4"/>
      <c r="Y490" s="3"/>
      <c r="Z490" s="3" t="s">
        <v>3478</v>
      </c>
      <c r="AA490" s="3"/>
      <c r="AB490" s="3" t="s">
        <v>822</v>
      </c>
      <c r="AC490" s="3" t="s">
        <v>823</v>
      </c>
      <c r="AD490" s="3" t="str">
        <f t="shared" si="26"/>
        <v>ZRR CP  07080 Devesset</v>
      </c>
      <c r="AE490" s="3"/>
      <c r="AF490" s="3"/>
      <c r="AG490" s="3"/>
      <c r="AH490" s="3"/>
      <c r="AI490" s="3"/>
      <c r="AJ490" s="3"/>
      <c r="AK490" s="5"/>
      <c r="AL490" s="5"/>
      <c r="AM490" s="5"/>
      <c r="AN490" s="5"/>
      <c r="AO490" s="5"/>
    </row>
    <row r="491" spans="12:41" x14ac:dyDescent="0.2">
      <c r="L491" s="3"/>
      <c r="M491" s="5"/>
      <c r="N491" s="5"/>
      <c r="O491" s="5"/>
      <c r="P491" s="5"/>
      <c r="Q491" s="5"/>
      <c r="R491" s="5"/>
      <c r="S491" s="5"/>
      <c r="T491" s="5"/>
      <c r="U491" s="4"/>
      <c r="V491" s="4"/>
      <c r="W491" s="4"/>
      <c r="X491" s="4"/>
      <c r="Y491" s="3"/>
      <c r="Z491" s="3" t="s">
        <v>3478</v>
      </c>
      <c r="AA491" s="3"/>
      <c r="AB491" s="3" t="s">
        <v>824</v>
      </c>
      <c r="AC491" s="3" t="s">
        <v>825</v>
      </c>
      <c r="AD491" s="3" t="str">
        <f t="shared" si="26"/>
        <v>ZRR CP  07081 Dompnac</v>
      </c>
      <c r="AE491" s="3"/>
      <c r="AF491" s="3"/>
      <c r="AG491" s="3"/>
      <c r="AH491" s="3"/>
      <c r="AI491" s="3"/>
      <c r="AJ491" s="3"/>
      <c r="AK491" s="5"/>
      <c r="AL491" s="5"/>
      <c r="AM491" s="5"/>
      <c r="AN491" s="5"/>
      <c r="AO491" s="5"/>
    </row>
    <row r="492" spans="12:41" x14ac:dyDescent="0.2">
      <c r="L492" s="3"/>
      <c r="M492" s="5"/>
      <c r="N492" s="5"/>
      <c r="O492" s="5"/>
      <c r="P492" s="5"/>
      <c r="Q492" s="5"/>
      <c r="R492" s="5"/>
      <c r="S492" s="5"/>
      <c r="T492" s="5"/>
      <c r="U492" s="4"/>
      <c r="V492" s="4"/>
      <c r="W492" s="4"/>
      <c r="X492" s="4"/>
      <c r="Y492" s="3"/>
      <c r="Z492" s="3" t="s">
        <v>3478</v>
      </c>
      <c r="AA492" s="3"/>
      <c r="AB492" s="3" t="s">
        <v>826</v>
      </c>
      <c r="AC492" s="3" t="s">
        <v>827</v>
      </c>
      <c r="AD492" s="3" t="str">
        <f t="shared" si="26"/>
        <v>ZRR CP  07082 Dornas</v>
      </c>
      <c r="AE492" s="3"/>
      <c r="AF492" s="3"/>
      <c r="AG492" s="3"/>
      <c r="AH492" s="3"/>
      <c r="AI492" s="3"/>
      <c r="AJ492" s="3"/>
      <c r="AK492" s="5"/>
      <c r="AL492" s="5"/>
      <c r="AM492" s="5"/>
      <c r="AN492" s="5"/>
      <c r="AO492" s="5"/>
    </row>
    <row r="493" spans="12:41" x14ac:dyDescent="0.2">
      <c r="L493" s="3"/>
      <c r="M493" s="5"/>
      <c r="N493" s="5"/>
      <c r="O493" s="5"/>
      <c r="P493" s="5"/>
      <c r="Q493" s="5"/>
      <c r="R493" s="5"/>
      <c r="S493" s="5"/>
      <c r="T493" s="5"/>
      <c r="U493" s="4"/>
      <c r="V493" s="4"/>
      <c r="W493" s="4"/>
      <c r="X493" s="4"/>
      <c r="Y493" s="3"/>
      <c r="Z493" s="3" t="s">
        <v>3478</v>
      </c>
      <c r="AA493" s="3"/>
      <c r="AB493" s="3" t="s">
        <v>828</v>
      </c>
      <c r="AC493" s="3" t="s">
        <v>829</v>
      </c>
      <c r="AD493" s="3" t="str">
        <f t="shared" si="26"/>
        <v>ZRR CP  07083 Dunière-sur-Eyrieux</v>
      </c>
      <c r="AE493" s="3"/>
      <c r="AF493" s="3"/>
      <c r="AG493" s="3"/>
      <c r="AH493" s="3"/>
      <c r="AI493" s="3"/>
      <c r="AJ493" s="3"/>
      <c r="AK493" s="5"/>
      <c r="AL493" s="5"/>
      <c r="AM493" s="5"/>
      <c r="AN493" s="5"/>
      <c r="AO493" s="5"/>
    </row>
    <row r="494" spans="12:41" x14ac:dyDescent="0.2">
      <c r="L494" s="3"/>
      <c r="M494" s="5"/>
      <c r="N494" s="5"/>
      <c r="O494" s="5"/>
      <c r="P494" s="5"/>
      <c r="Q494" s="5"/>
      <c r="R494" s="5"/>
      <c r="S494" s="5"/>
      <c r="T494" s="5"/>
      <c r="U494" s="4"/>
      <c r="V494" s="4"/>
      <c r="W494" s="4"/>
      <c r="X494" s="4"/>
      <c r="Y494" s="3"/>
      <c r="Z494" s="3" t="s">
        <v>3478</v>
      </c>
      <c r="AA494" s="3"/>
      <c r="AB494" s="3" t="s">
        <v>830</v>
      </c>
      <c r="AC494" s="3" t="s">
        <v>831</v>
      </c>
      <c r="AD494" s="3" t="str">
        <f t="shared" si="26"/>
        <v>ZRR CP  07085 Empurany</v>
      </c>
      <c r="AE494" s="3"/>
      <c r="AF494" s="3"/>
      <c r="AG494" s="3"/>
      <c r="AH494" s="3"/>
      <c r="AI494" s="3"/>
      <c r="AJ494" s="3"/>
      <c r="AK494" s="5"/>
      <c r="AL494" s="5"/>
      <c r="AM494" s="5"/>
      <c r="AN494" s="5"/>
      <c r="AO494" s="5"/>
    </row>
    <row r="495" spans="12:41" x14ac:dyDescent="0.2">
      <c r="L495" s="3"/>
      <c r="M495" s="5"/>
      <c r="N495" s="5"/>
      <c r="O495" s="5"/>
      <c r="P495" s="5"/>
      <c r="Q495" s="5"/>
      <c r="R495" s="5"/>
      <c r="S495" s="5"/>
      <c r="T495" s="5"/>
      <c r="U495" s="4"/>
      <c r="V495" s="4"/>
      <c r="W495" s="4"/>
      <c r="X495" s="4"/>
      <c r="Y495" s="3"/>
      <c r="Z495" s="3" t="s">
        <v>3478</v>
      </c>
      <c r="AA495" s="3"/>
      <c r="AB495" s="3" t="s">
        <v>832</v>
      </c>
      <c r="AC495" s="3" t="s">
        <v>833</v>
      </c>
      <c r="AD495" s="3" t="str">
        <f t="shared" si="26"/>
        <v>ZRR CP  07087 Fabras</v>
      </c>
      <c r="AE495" s="3"/>
      <c r="AF495" s="3"/>
      <c r="AG495" s="3"/>
      <c r="AH495" s="3"/>
      <c r="AI495" s="3"/>
      <c r="AJ495" s="3"/>
      <c r="AK495" s="5"/>
      <c r="AL495" s="5"/>
      <c r="AM495" s="5"/>
      <c r="AN495" s="5"/>
      <c r="AO495" s="5"/>
    </row>
    <row r="496" spans="12:41" x14ac:dyDescent="0.2">
      <c r="L496" s="3"/>
      <c r="M496" s="5"/>
      <c r="N496" s="5"/>
      <c r="O496" s="5"/>
      <c r="P496" s="5"/>
      <c r="Q496" s="5"/>
      <c r="R496" s="5"/>
      <c r="S496" s="5"/>
      <c r="T496" s="5"/>
      <c r="U496" s="4"/>
      <c r="V496" s="4"/>
      <c r="W496" s="4"/>
      <c r="X496" s="4"/>
      <c r="Y496" s="3"/>
      <c r="Z496" s="3" t="s">
        <v>3478</v>
      </c>
      <c r="AA496" s="3"/>
      <c r="AB496" s="3" t="s">
        <v>834</v>
      </c>
      <c r="AC496" s="3" t="s">
        <v>835</v>
      </c>
      <c r="AD496" s="3" t="str">
        <f t="shared" si="26"/>
        <v>ZRR CP  07088 Faugères</v>
      </c>
      <c r="AE496" s="3"/>
      <c r="AF496" s="3"/>
      <c r="AG496" s="3"/>
      <c r="AH496" s="3"/>
      <c r="AI496" s="3"/>
      <c r="AJ496" s="3"/>
      <c r="AK496" s="5"/>
      <c r="AL496" s="5"/>
      <c r="AM496" s="5"/>
      <c r="AN496" s="5"/>
      <c r="AO496" s="5"/>
    </row>
    <row r="497" spans="12:41" x14ac:dyDescent="0.2">
      <c r="L497" s="3"/>
      <c r="M497" s="5"/>
      <c r="N497" s="5"/>
      <c r="O497" s="5"/>
      <c r="P497" s="5"/>
      <c r="Q497" s="5"/>
      <c r="R497" s="5"/>
      <c r="S497" s="5"/>
      <c r="T497" s="5"/>
      <c r="U497" s="4"/>
      <c r="V497" s="4"/>
      <c r="W497" s="4"/>
      <c r="X497" s="4"/>
      <c r="Y497" s="3"/>
      <c r="Z497" s="3" t="s">
        <v>3478</v>
      </c>
      <c r="AA497" s="3"/>
      <c r="AB497" s="3" t="s">
        <v>836</v>
      </c>
      <c r="AC497" s="3" t="s">
        <v>837</v>
      </c>
      <c r="AD497" s="3" t="str">
        <f t="shared" si="26"/>
        <v>ZRR CP  07093 Genestelle</v>
      </c>
      <c r="AE497" s="3"/>
      <c r="AF497" s="3"/>
      <c r="AG497" s="3"/>
      <c r="AH497" s="3"/>
      <c r="AI497" s="3"/>
      <c r="AJ497" s="3"/>
      <c r="AK497" s="5"/>
      <c r="AL497" s="5"/>
      <c r="AM497" s="5"/>
      <c r="AN497" s="5"/>
      <c r="AO497" s="5"/>
    </row>
    <row r="498" spans="12:41" x14ac:dyDescent="0.2">
      <c r="L498" s="3"/>
      <c r="M498" s="5"/>
      <c r="N498" s="5"/>
      <c r="O498" s="5"/>
      <c r="P498" s="5"/>
      <c r="Q498" s="5"/>
      <c r="R498" s="5"/>
      <c r="S498" s="5"/>
      <c r="T498" s="5"/>
      <c r="U498" s="4"/>
      <c r="V498" s="4"/>
      <c r="W498" s="4"/>
      <c r="X498" s="4"/>
      <c r="Y498" s="3"/>
      <c r="Z498" s="3" t="s">
        <v>3478</v>
      </c>
      <c r="AA498" s="3"/>
      <c r="AB498" s="3" t="s">
        <v>838</v>
      </c>
      <c r="AC498" s="3" t="s">
        <v>839</v>
      </c>
      <c r="AD498" s="3" t="str">
        <f t="shared" si="26"/>
        <v>ZRR CP  07094 Gilhac-et-Bruzac</v>
      </c>
      <c r="AE498" s="3"/>
      <c r="AF498" s="3"/>
      <c r="AG498" s="3"/>
      <c r="AH498" s="3"/>
      <c r="AI498" s="3"/>
      <c r="AJ498" s="3"/>
      <c r="AK498" s="5"/>
      <c r="AL498" s="5"/>
      <c r="AM498" s="5"/>
      <c r="AN498" s="5"/>
      <c r="AO498" s="5"/>
    </row>
    <row r="499" spans="12:41" x14ac:dyDescent="0.2">
      <c r="L499" s="3"/>
      <c r="M499" s="5"/>
      <c r="N499" s="5"/>
      <c r="O499" s="5"/>
      <c r="P499" s="5"/>
      <c r="Q499" s="5"/>
      <c r="R499" s="5"/>
      <c r="S499" s="5"/>
      <c r="T499" s="5"/>
      <c r="U499" s="4"/>
      <c r="V499" s="4"/>
      <c r="W499" s="4"/>
      <c r="X499" s="4"/>
      <c r="Y499" s="3"/>
      <c r="Z499" s="3" t="s">
        <v>3478</v>
      </c>
      <c r="AA499" s="3"/>
      <c r="AB499" s="3" t="s">
        <v>840</v>
      </c>
      <c r="AC499" s="3" t="s">
        <v>841</v>
      </c>
      <c r="AD499" s="3" t="str">
        <f t="shared" si="26"/>
        <v>ZRR CP  07095 Gilhoc-sur-Ormèze</v>
      </c>
      <c r="AE499" s="3"/>
      <c r="AF499" s="3"/>
      <c r="AG499" s="3"/>
      <c r="AH499" s="3"/>
      <c r="AI499" s="3"/>
      <c r="AJ499" s="3"/>
      <c r="AK499" s="5"/>
      <c r="AL499" s="5"/>
      <c r="AM499" s="5"/>
      <c r="AN499" s="5"/>
      <c r="AO499" s="5"/>
    </row>
    <row r="500" spans="12:41" x14ac:dyDescent="0.2">
      <c r="L500" s="3"/>
      <c r="M500" s="5"/>
      <c r="N500" s="5"/>
      <c r="O500" s="5"/>
      <c r="P500" s="5"/>
      <c r="Q500" s="5"/>
      <c r="R500" s="5"/>
      <c r="S500" s="5"/>
      <c r="T500" s="5"/>
      <c r="U500" s="4"/>
      <c r="V500" s="4"/>
      <c r="W500" s="4"/>
      <c r="X500" s="4"/>
      <c r="Y500" s="3"/>
      <c r="Z500" s="3" t="s">
        <v>3478</v>
      </c>
      <c r="AA500" s="3"/>
      <c r="AB500" s="3" t="s">
        <v>842</v>
      </c>
      <c r="AC500" s="3" t="s">
        <v>843</v>
      </c>
      <c r="AD500" s="3" t="str">
        <f t="shared" si="26"/>
        <v>ZRR CP  07096 Gluiras</v>
      </c>
      <c r="AE500" s="3"/>
      <c r="AF500" s="3"/>
      <c r="AG500" s="3"/>
      <c r="AH500" s="3"/>
      <c r="AI500" s="3"/>
      <c r="AJ500" s="3"/>
      <c r="AK500" s="5"/>
      <c r="AL500" s="5"/>
      <c r="AM500" s="5"/>
      <c r="AN500" s="5"/>
      <c r="AO500" s="5"/>
    </row>
    <row r="501" spans="12:41" x14ac:dyDescent="0.2">
      <c r="L501" s="3"/>
      <c r="M501" s="5"/>
      <c r="N501" s="5"/>
      <c r="O501" s="5"/>
      <c r="P501" s="5"/>
      <c r="Q501" s="5"/>
      <c r="R501" s="5"/>
      <c r="S501" s="5"/>
      <c r="T501" s="5"/>
      <c r="U501" s="4"/>
      <c r="V501" s="4"/>
      <c r="W501" s="4"/>
      <c r="X501" s="4"/>
      <c r="Y501" s="3"/>
      <c r="Z501" s="3" t="s">
        <v>3478</v>
      </c>
      <c r="AA501" s="3"/>
      <c r="AB501" s="3" t="s">
        <v>844</v>
      </c>
      <c r="AC501" s="3" t="s">
        <v>845</v>
      </c>
      <c r="AD501" s="3" t="str">
        <f t="shared" si="26"/>
        <v>ZRR CP  07098 Gourdon</v>
      </c>
      <c r="AE501" s="3"/>
      <c r="AF501" s="3"/>
      <c r="AG501" s="3"/>
      <c r="AH501" s="3"/>
      <c r="AI501" s="3"/>
      <c r="AJ501" s="3"/>
      <c r="AK501" s="5"/>
      <c r="AL501" s="5"/>
      <c r="AM501" s="5"/>
      <c r="AN501" s="5"/>
      <c r="AO501" s="5"/>
    </row>
    <row r="502" spans="12:41" x14ac:dyDescent="0.2">
      <c r="L502" s="3"/>
      <c r="M502" s="5"/>
      <c r="N502" s="5"/>
      <c r="O502" s="5"/>
      <c r="P502" s="5"/>
      <c r="Q502" s="5"/>
      <c r="R502" s="5"/>
      <c r="S502" s="5"/>
      <c r="T502" s="5"/>
      <c r="U502" s="4"/>
      <c r="V502" s="4"/>
      <c r="W502" s="4"/>
      <c r="X502" s="4"/>
      <c r="Y502" s="3"/>
      <c r="Z502" s="3" t="s">
        <v>3478</v>
      </c>
      <c r="AA502" s="3"/>
      <c r="AB502" s="3" t="s">
        <v>846</v>
      </c>
      <c r="AC502" s="3" t="s">
        <v>847</v>
      </c>
      <c r="AD502" s="3" t="str">
        <f t="shared" si="26"/>
        <v>ZRR CP  07100 Gravières</v>
      </c>
      <c r="AE502" s="3"/>
      <c r="AF502" s="3"/>
      <c r="AG502" s="3"/>
      <c r="AH502" s="3"/>
      <c r="AI502" s="3"/>
      <c r="AJ502" s="3"/>
      <c r="AK502" s="5"/>
      <c r="AL502" s="5"/>
      <c r="AM502" s="5"/>
      <c r="AN502" s="5"/>
      <c r="AO502" s="5"/>
    </row>
    <row r="503" spans="12:41" x14ac:dyDescent="0.2">
      <c r="L503" s="3"/>
      <c r="M503" s="5"/>
      <c r="N503" s="5"/>
      <c r="O503" s="5"/>
      <c r="P503" s="5"/>
      <c r="Q503" s="5"/>
      <c r="R503" s="5"/>
      <c r="S503" s="5"/>
      <c r="T503" s="5"/>
      <c r="U503" s="4"/>
      <c r="V503" s="4"/>
      <c r="W503" s="4"/>
      <c r="X503" s="4"/>
      <c r="Y503" s="3"/>
      <c r="Z503" s="3" t="s">
        <v>3478</v>
      </c>
      <c r="AA503" s="3"/>
      <c r="AB503" s="3" t="s">
        <v>848</v>
      </c>
      <c r="AC503" s="3" t="s">
        <v>849</v>
      </c>
      <c r="AD503" s="3" t="str">
        <f t="shared" si="26"/>
        <v>ZRR CP  07101 Grospierres</v>
      </c>
      <c r="AE503" s="3"/>
      <c r="AF503" s="3"/>
      <c r="AG503" s="3"/>
      <c r="AH503" s="3"/>
      <c r="AI503" s="3"/>
      <c r="AJ503" s="3"/>
      <c r="AK503" s="5"/>
      <c r="AL503" s="5"/>
      <c r="AM503" s="5"/>
      <c r="AN503" s="5"/>
      <c r="AO503" s="5"/>
    </row>
    <row r="504" spans="12:41" x14ac:dyDescent="0.2">
      <c r="L504" s="3"/>
      <c r="M504" s="5"/>
      <c r="N504" s="5"/>
      <c r="O504" s="5"/>
      <c r="P504" s="5"/>
      <c r="Q504" s="5"/>
      <c r="R504" s="5"/>
      <c r="S504" s="5"/>
      <c r="T504" s="5"/>
      <c r="U504" s="4"/>
      <c r="V504" s="4"/>
      <c r="W504" s="4"/>
      <c r="X504" s="4"/>
      <c r="Y504" s="3"/>
      <c r="Z504" s="3" t="s">
        <v>3478</v>
      </c>
      <c r="AA504" s="3"/>
      <c r="AB504" s="3" t="s">
        <v>850</v>
      </c>
      <c r="AC504" s="3" t="s">
        <v>851</v>
      </c>
      <c r="AD504" s="3" t="str">
        <f t="shared" si="26"/>
        <v>ZRR CP  07103 Saint-Julien-d'Intres</v>
      </c>
      <c r="AE504" s="3"/>
      <c r="AF504" s="3"/>
      <c r="AG504" s="3"/>
      <c r="AH504" s="3"/>
      <c r="AI504" s="3"/>
      <c r="AJ504" s="3"/>
      <c r="AK504" s="5"/>
      <c r="AL504" s="5"/>
      <c r="AM504" s="5"/>
      <c r="AN504" s="5"/>
      <c r="AO504" s="5"/>
    </row>
    <row r="505" spans="12:41" x14ac:dyDescent="0.2">
      <c r="L505" s="3"/>
      <c r="M505" s="5"/>
      <c r="N505" s="5"/>
      <c r="O505" s="5"/>
      <c r="P505" s="5"/>
      <c r="Q505" s="5"/>
      <c r="R505" s="5"/>
      <c r="S505" s="5"/>
      <c r="T505" s="5"/>
      <c r="U505" s="4"/>
      <c r="V505" s="4"/>
      <c r="W505" s="4"/>
      <c r="X505" s="4"/>
      <c r="Y505" s="3"/>
      <c r="Z505" s="3" t="s">
        <v>3478</v>
      </c>
      <c r="AA505" s="3"/>
      <c r="AB505" s="3" t="s">
        <v>852</v>
      </c>
      <c r="AC505" s="3" t="s">
        <v>853</v>
      </c>
      <c r="AD505" s="3" t="str">
        <f t="shared" si="26"/>
        <v>ZRR CP  07104 Issamoulenc</v>
      </c>
      <c r="AE505" s="3"/>
      <c r="AF505" s="3"/>
      <c r="AG505" s="3"/>
      <c r="AH505" s="3"/>
      <c r="AI505" s="3"/>
      <c r="AJ505" s="3"/>
      <c r="AK505" s="5"/>
      <c r="AL505" s="5"/>
      <c r="AM505" s="5"/>
      <c r="AN505" s="5"/>
      <c r="AO505" s="5"/>
    </row>
    <row r="506" spans="12:41" x14ac:dyDescent="0.2">
      <c r="L506" s="3"/>
      <c r="M506" s="5"/>
      <c r="N506" s="5"/>
      <c r="O506" s="5"/>
      <c r="P506" s="5"/>
      <c r="Q506" s="5"/>
      <c r="R506" s="5"/>
      <c r="S506" s="5"/>
      <c r="T506" s="5"/>
      <c r="U506" s="4"/>
      <c r="V506" s="4"/>
      <c r="W506" s="4"/>
      <c r="X506" s="4"/>
      <c r="Y506" s="3"/>
      <c r="Z506" s="3" t="s">
        <v>3478</v>
      </c>
      <c r="AA506" s="3"/>
      <c r="AB506" s="3" t="s">
        <v>854</v>
      </c>
      <c r="AC506" s="3" t="s">
        <v>855</v>
      </c>
      <c r="AD506" s="3" t="str">
        <f t="shared" si="26"/>
        <v>ZRR CP  07105 Issanlas</v>
      </c>
      <c r="AE506" s="3"/>
      <c r="AF506" s="3"/>
      <c r="AG506" s="3"/>
      <c r="AH506" s="3"/>
      <c r="AI506" s="3"/>
      <c r="AJ506" s="3"/>
      <c r="AK506" s="5"/>
      <c r="AL506" s="5"/>
      <c r="AM506" s="5"/>
      <c r="AN506" s="5"/>
      <c r="AO506" s="5"/>
    </row>
    <row r="507" spans="12:41" x14ac:dyDescent="0.2">
      <c r="L507" s="3"/>
      <c r="M507" s="5"/>
      <c r="N507" s="5"/>
      <c r="O507" s="5"/>
      <c r="P507" s="5"/>
      <c r="Q507" s="5"/>
      <c r="R507" s="5"/>
      <c r="S507" s="5"/>
      <c r="T507" s="5"/>
      <c r="U507" s="4"/>
      <c r="V507" s="4"/>
      <c r="W507" s="4"/>
      <c r="X507" s="4"/>
      <c r="Y507" s="3"/>
      <c r="Z507" s="3" t="s">
        <v>3478</v>
      </c>
      <c r="AA507" s="3"/>
      <c r="AB507" s="3" t="s">
        <v>856</v>
      </c>
      <c r="AC507" s="3" t="s">
        <v>857</v>
      </c>
      <c r="AD507" s="3" t="str">
        <f t="shared" si="26"/>
        <v>ZRR CP  07106 Issarlès</v>
      </c>
      <c r="AE507" s="3"/>
      <c r="AF507" s="3"/>
      <c r="AG507" s="3"/>
      <c r="AH507" s="3"/>
      <c r="AI507" s="3"/>
      <c r="AJ507" s="3"/>
      <c r="AK507" s="5"/>
      <c r="AL507" s="5"/>
      <c r="AM507" s="5"/>
      <c r="AN507" s="5"/>
      <c r="AO507" s="5"/>
    </row>
    <row r="508" spans="12:41" x14ac:dyDescent="0.2">
      <c r="L508" s="3"/>
      <c r="M508" s="5"/>
      <c r="N508" s="5"/>
      <c r="O508" s="5"/>
      <c r="P508" s="5"/>
      <c r="Q508" s="5"/>
      <c r="R508" s="5"/>
      <c r="S508" s="5"/>
      <c r="T508" s="5"/>
      <c r="U508" s="4"/>
      <c r="V508" s="4"/>
      <c r="W508" s="4"/>
      <c r="X508" s="4"/>
      <c r="Y508" s="3"/>
      <c r="Z508" s="3" t="s">
        <v>3478</v>
      </c>
      <c r="AA508" s="3"/>
      <c r="AB508" s="3" t="s">
        <v>858</v>
      </c>
      <c r="AC508" s="3" t="s">
        <v>859</v>
      </c>
      <c r="AD508" s="3" t="str">
        <f t="shared" si="26"/>
        <v>ZRR CP  07107 Jaujac</v>
      </c>
      <c r="AE508" s="3"/>
      <c r="AF508" s="3"/>
      <c r="AG508" s="3"/>
      <c r="AH508" s="3"/>
      <c r="AI508" s="3"/>
      <c r="AJ508" s="3"/>
      <c r="AK508" s="5"/>
      <c r="AL508" s="5"/>
      <c r="AM508" s="5"/>
      <c r="AN508" s="5"/>
      <c r="AO508" s="5"/>
    </row>
    <row r="509" spans="12:41" x14ac:dyDescent="0.2">
      <c r="L509" s="3"/>
      <c r="M509" s="5"/>
      <c r="N509" s="5"/>
      <c r="O509" s="5"/>
      <c r="P509" s="5"/>
      <c r="Q509" s="5"/>
      <c r="R509" s="5"/>
      <c r="S509" s="5"/>
      <c r="T509" s="5"/>
      <c r="U509" s="4"/>
      <c r="V509" s="4"/>
      <c r="W509" s="4"/>
      <c r="X509" s="4"/>
      <c r="Y509" s="3"/>
      <c r="Z509" s="3" t="s">
        <v>3478</v>
      </c>
      <c r="AA509" s="3"/>
      <c r="AB509" s="3" t="s">
        <v>860</v>
      </c>
      <c r="AC509" s="3" t="s">
        <v>861</v>
      </c>
      <c r="AD509" s="3" t="str">
        <f t="shared" si="26"/>
        <v>ZRR CP  07108 Jaunac</v>
      </c>
      <c r="AE509" s="3"/>
      <c r="AF509" s="3"/>
      <c r="AG509" s="3"/>
      <c r="AH509" s="3"/>
      <c r="AI509" s="3"/>
      <c r="AJ509" s="3"/>
      <c r="AK509" s="5"/>
      <c r="AL509" s="5"/>
      <c r="AM509" s="5"/>
      <c r="AN509" s="5"/>
      <c r="AO509" s="5"/>
    </row>
    <row r="510" spans="12:41" x14ac:dyDescent="0.2">
      <c r="L510" s="3"/>
      <c r="M510" s="5"/>
      <c r="N510" s="5"/>
      <c r="O510" s="5"/>
      <c r="P510" s="5"/>
      <c r="Q510" s="5"/>
      <c r="R510" s="5"/>
      <c r="S510" s="5"/>
      <c r="T510" s="5"/>
      <c r="U510" s="4"/>
      <c r="V510" s="4"/>
      <c r="W510" s="4"/>
      <c r="X510" s="4"/>
      <c r="Y510" s="3"/>
      <c r="Z510" s="3" t="s">
        <v>3478</v>
      </c>
      <c r="AA510" s="3"/>
      <c r="AB510" s="3" t="s">
        <v>862</v>
      </c>
      <c r="AC510" s="3" t="s">
        <v>863</v>
      </c>
      <c r="AD510" s="3" t="str">
        <f t="shared" si="26"/>
        <v>ZRR CP  07109 Joannas</v>
      </c>
      <c r="AE510" s="3"/>
      <c r="AF510" s="3"/>
      <c r="AG510" s="3"/>
      <c r="AH510" s="3"/>
      <c r="AI510" s="3"/>
      <c r="AJ510" s="3"/>
      <c r="AK510" s="5"/>
      <c r="AL510" s="5"/>
      <c r="AM510" s="5"/>
      <c r="AN510" s="5"/>
      <c r="AO510" s="5"/>
    </row>
    <row r="511" spans="12:41" x14ac:dyDescent="0.2">
      <c r="L511" s="3"/>
      <c r="M511" s="5"/>
      <c r="N511" s="5"/>
      <c r="O511" s="5"/>
      <c r="P511" s="5"/>
      <c r="Q511" s="5"/>
      <c r="R511" s="5"/>
      <c r="S511" s="5"/>
      <c r="T511" s="5"/>
      <c r="U511" s="4"/>
      <c r="V511" s="4"/>
      <c r="W511" s="4"/>
      <c r="X511" s="4"/>
      <c r="Y511" s="3"/>
      <c r="Z511" s="3" t="s">
        <v>3478</v>
      </c>
      <c r="AA511" s="3"/>
      <c r="AB511" s="3" t="s">
        <v>864</v>
      </c>
      <c r="AC511" s="3" t="s">
        <v>865</v>
      </c>
      <c r="AD511" s="3" t="str">
        <f t="shared" si="26"/>
        <v>ZRR CP  07110 Joyeuse</v>
      </c>
      <c r="AE511" s="3"/>
      <c r="AF511" s="3"/>
      <c r="AG511" s="3"/>
      <c r="AH511" s="3"/>
      <c r="AI511" s="3"/>
      <c r="AJ511" s="3"/>
      <c r="AK511" s="5"/>
      <c r="AL511" s="5"/>
      <c r="AM511" s="5"/>
      <c r="AN511" s="5"/>
      <c r="AO511" s="5"/>
    </row>
    <row r="512" spans="12:41" x14ac:dyDescent="0.2">
      <c r="L512" s="3"/>
      <c r="M512" s="5"/>
      <c r="N512" s="5"/>
      <c r="O512" s="5"/>
      <c r="P512" s="5"/>
      <c r="Q512" s="5"/>
      <c r="R512" s="5"/>
      <c r="S512" s="5"/>
      <c r="T512" s="5"/>
      <c r="U512" s="4"/>
      <c r="V512" s="4"/>
      <c r="W512" s="4"/>
      <c r="X512" s="4"/>
      <c r="Y512" s="3"/>
      <c r="Z512" s="3" t="s">
        <v>3478</v>
      </c>
      <c r="AA512" s="3"/>
      <c r="AB512" s="3" t="s">
        <v>866</v>
      </c>
      <c r="AC512" s="3" t="s">
        <v>867</v>
      </c>
      <c r="AD512" s="3" t="str">
        <f t="shared" si="26"/>
        <v>ZRR CP  07113 Labastide-de-Virac</v>
      </c>
      <c r="AE512" s="3"/>
      <c r="AF512" s="3"/>
      <c r="AG512" s="3"/>
      <c r="AH512" s="3"/>
      <c r="AI512" s="3"/>
      <c r="AJ512" s="3"/>
      <c r="AK512" s="5"/>
      <c r="AL512" s="5"/>
      <c r="AM512" s="5"/>
      <c r="AN512" s="5"/>
      <c r="AO512" s="5"/>
    </row>
    <row r="513" spans="12:41" x14ac:dyDescent="0.2">
      <c r="L513" s="3"/>
      <c r="M513" s="5"/>
      <c r="N513" s="5"/>
      <c r="O513" s="5"/>
      <c r="P513" s="5"/>
      <c r="Q513" s="5"/>
      <c r="R513" s="5"/>
      <c r="S513" s="5"/>
      <c r="T513" s="5"/>
      <c r="U513" s="4"/>
      <c r="V513" s="4"/>
      <c r="W513" s="4"/>
      <c r="X513" s="4"/>
      <c r="Y513" s="3"/>
      <c r="Z513" s="3" t="s">
        <v>3478</v>
      </c>
      <c r="AA513" s="3"/>
      <c r="AB513" s="3" t="s">
        <v>868</v>
      </c>
      <c r="AC513" s="3" t="s">
        <v>869</v>
      </c>
      <c r="AD513" s="3" t="str">
        <f t="shared" si="26"/>
        <v>ZRR CP  07114 Labatie-d'Andaure</v>
      </c>
      <c r="AE513" s="3"/>
      <c r="AF513" s="3"/>
      <c r="AG513" s="3"/>
      <c r="AH513" s="3"/>
      <c r="AI513" s="3"/>
      <c r="AJ513" s="3"/>
      <c r="AK513" s="5"/>
      <c r="AL513" s="5"/>
      <c r="AM513" s="5"/>
      <c r="AN513" s="5"/>
      <c r="AO513" s="5"/>
    </row>
    <row r="514" spans="12:41" x14ac:dyDescent="0.2">
      <c r="L514" s="3"/>
      <c r="M514" s="5"/>
      <c r="N514" s="5"/>
      <c r="O514" s="5"/>
      <c r="P514" s="5"/>
      <c r="Q514" s="5"/>
      <c r="R514" s="5"/>
      <c r="S514" s="5"/>
      <c r="T514" s="5"/>
      <c r="U514" s="4"/>
      <c r="V514" s="4"/>
      <c r="W514" s="4"/>
      <c r="X514" s="4"/>
      <c r="Y514" s="3"/>
      <c r="Z514" s="3" t="s">
        <v>3478</v>
      </c>
      <c r="AA514" s="3"/>
      <c r="AB514" s="3" t="s">
        <v>870</v>
      </c>
      <c r="AC514" s="3" t="s">
        <v>871</v>
      </c>
      <c r="AD514" s="3" t="str">
        <f t="shared" si="26"/>
        <v>ZRR CP  07115 Labeaume</v>
      </c>
      <c r="AE514" s="3"/>
      <c r="AF514" s="3"/>
      <c r="AG514" s="3"/>
      <c r="AH514" s="3"/>
      <c r="AI514" s="3"/>
      <c r="AJ514" s="3"/>
      <c r="AK514" s="5"/>
      <c r="AL514" s="5"/>
      <c r="AM514" s="5"/>
      <c r="AN514" s="5"/>
      <c r="AO514" s="5"/>
    </row>
    <row r="515" spans="12:41" x14ac:dyDescent="0.2">
      <c r="L515" s="3"/>
      <c r="M515" s="5"/>
      <c r="N515" s="5"/>
      <c r="O515" s="5"/>
      <c r="P515" s="5"/>
      <c r="Q515" s="5"/>
      <c r="R515" s="5"/>
      <c r="S515" s="5"/>
      <c r="T515" s="5"/>
      <c r="U515" s="4"/>
      <c r="V515" s="4"/>
      <c r="W515" s="4"/>
      <c r="X515" s="4"/>
      <c r="Y515" s="3"/>
      <c r="Z515" s="3" t="s">
        <v>3478</v>
      </c>
      <c r="AA515" s="3"/>
      <c r="AB515" s="3" t="s">
        <v>872</v>
      </c>
      <c r="AC515" s="3" t="s">
        <v>873</v>
      </c>
      <c r="AD515" s="3" t="str">
        <f t="shared" ref="AD515:AD578" si="27">CONCATENATE(Z515," ",AA515," ",AB515," ",AC515)</f>
        <v>ZRR CP  07117 Lablachère</v>
      </c>
      <c r="AE515" s="3"/>
      <c r="AF515" s="3"/>
      <c r="AG515" s="3"/>
      <c r="AH515" s="3"/>
      <c r="AI515" s="3"/>
      <c r="AJ515" s="3"/>
      <c r="AK515" s="5"/>
      <c r="AL515" s="5"/>
      <c r="AM515" s="5"/>
      <c r="AN515" s="5"/>
      <c r="AO515" s="5"/>
    </row>
    <row r="516" spans="12:41" x14ac:dyDescent="0.2">
      <c r="L516" s="3"/>
      <c r="M516" s="5"/>
      <c r="N516" s="5"/>
      <c r="O516" s="5"/>
      <c r="P516" s="5"/>
      <c r="Q516" s="5"/>
      <c r="R516" s="5"/>
      <c r="S516" s="5"/>
      <c r="T516" s="5"/>
      <c r="U516" s="4"/>
      <c r="V516" s="4"/>
      <c r="W516" s="4"/>
      <c r="X516" s="4"/>
      <c r="Y516" s="3"/>
      <c r="Z516" s="3" t="s">
        <v>3478</v>
      </c>
      <c r="AA516" s="3"/>
      <c r="AB516" s="3" t="s">
        <v>874</v>
      </c>
      <c r="AC516" s="3" t="s">
        <v>875</v>
      </c>
      <c r="AD516" s="3" t="str">
        <f t="shared" si="27"/>
        <v>ZRR CP  07118 Laboule</v>
      </c>
      <c r="AE516" s="3"/>
      <c r="AF516" s="3"/>
      <c r="AG516" s="3"/>
      <c r="AH516" s="3"/>
      <c r="AI516" s="3"/>
      <c r="AJ516" s="3"/>
      <c r="AK516" s="5"/>
      <c r="AL516" s="5"/>
      <c r="AM516" s="5"/>
      <c r="AN516" s="5"/>
      <c r="AO516" s="5"/>
    </row>
    <row r="517" spans="12:41" x14ac:dyDescent="0.2">
      <c r="L517" s="3"/>
      <c r="M517" s="5"/>
      <c r="N517" s="5"/>
      <c r="O517" s="5"/>
      <c r="P517" s="5"/>
      <c r="Q517" s="5"/>
      <c r="R517" s="5"/>
      <c r="S517" s="5"/>
      <c r="T517" s="5"/>
      <c r="U517" s="4"/>
      <c r="V517" s="4"/>
      <c r="W517" s="4"/>
      <c r="X517" s="4"/>
      <c r="Y517" s="3"/>
      <c r="Z517" s="3" t="s">
        <v>3478</v>
      </c>
      <c r="AA517" s="3"/>
      <c r="AB517" s="3" t="s">
        <v>876</v>
      </c>
      <c r="AC517" s="3" t="s">
        <v>877</v>
      </c>
      <c r="AD517" s="3" t="str">
        <f t="shared" si="27"/>
        <v>ZRR CP  07119 Le Lac-d'Issarlès</v>
      </c>
      <c r="AE517" s="3"/>
      <c r="AF517" s="3"/>
      <c r="AG517" s="3"/>
      <c r="AH517" s="3"/>
      <c r="AI517" s="3"/>
      <c r="AJ517" s="3"/>
      <c r="AK517" s="5"/>
      <c r="AL517" s="5"/>
      <c r="AM517" s="5"/>
      <c r="AN517" s="5"/>
      <c r="AO517" s="5"/>
    </row>
    <row r="518" spans="12:41" x14ac:dyDescent="0.2">
      <c r="L518" s="3"/>
      <c r="M518" s="5"/>
      <c r="N518" s="5"/>
      <c r="O518" s="5"/>
      <c r="P518" s="5"/>
      <c r="Q518" s="5"/>
      <c r="R518" s="5"/>
      <c r="S518" s="5"/>
      <c r="T518" s="5"/>
      <c r="U518" s="4"/>
      <c r="V518" s="4"/>
      <c r="W518" s="4"/>
      <c r="X518" s="4"/>
      <c r="Y518" s="3"/>
      <c r="Z518" s="3" t="s">
        <v>3478</v>
      </c>
      <c r="AA518" s="3"/>
      <c r="AB518" s="3" t="s">
        <v>878</v>
      </c>
      <c r="AC518" s="3" t="s">
        <v>879</v>
      </c>
      <c r="AD518" s="3" t="str">
        <f t="shared" si="27"/>
        <v>ZRR CP  07120 Lachamp-Raphaël</v>
      </c>
      <c r="AE518" s="3"/>
      <c r="AF518" s="3"/>
      <c r="AG518" s="3"/>
      <c r="AH518" s="3"/>
      <c r="AI518" s="3"/>
      <c r="AJ518" s="3"/>
      <c r="AK518" s="5"/>
      <c r="AL518" s="5"/>
      <c r="AM518" s="5"/>
      <c r="AN518" s="5"/>
      <c r="AO518" s="5"/>
    </row>
    <row r="519" spans="12:41" x14ac:dyDescent="0.2">
      <c r="L519" s="3"/>
      <c r="M519" s="5"/>
      <c r="N519" s="5"/>
      <c r="O519" s="5"/>
      <c r="P519" s="5"/>
      <c r="Q519" s="5"/>
      <c r="R519" s="5"/>
      <c r="S519" s="5"/>
      <c r="T519" s="5"/>
      <c r="U519" s="4"/>
      <c r="V519" s="4"/>
      <c r="W519" s="4"/>
      <c r="X519" s="4"/>
      <c r="Y519" s="3"/>
      <c r="Z519" s="3" t="s">
        <v>3478</v>
      </c>
      <c r="AA519" s="3"/>
      <c r="AB519" s="3" t="s">
        <v>880</v>
      </c>
      <c r="AC519" s="3" t="s">
        <v>881</v>
      </c>
      <c r="AD519" s="3" t="str">
        <f t="shared" si="27"/>
        <v>ZRR CP  07121 Lachapelle-Graillouse</v>
      </c>
      <c r="AE519" s="3"/>
      <c r="AF519" s="3"/>
      <c r="AG519" s="3"/>
      <c r="AH519" s="3"/>
      <c r="AI519" s="3"/>
      <c r="AJ519" s="3"/>
      <c r="AK519" s="5"/>
      <c r="AL519" s="5"/>
      <c r="AM519" s="5"/>
      <c r="AN519" s="5"/>
      <c r="AO519" s="5"/>
    </row>
    <row r="520" spans="12:41" x14ac:dyDescent="0.2">
      <c r="L520" s="3"/>
      <c r="M520" s="5"/>
      <c r="N520" s="5"/>
      <c r="O520" s="5"/>
      <c r="P520" s="5"/>
      <c r="Q520" s="5"/>
      <c r="R520" s="5"/>
      <c r="S520" s="5"/>
      <c r="T520" s="5"/>
      <c r="U520" s="4"/>
      <c r="V520" s="4"/>
      <c r="W520" s="4"/>
      <c r="X520" s="4"/>
      <c r="Y520" s="3"/>
      <c r="Z520" s="3" t="s">
        <v>3478</v>
      </c>
      <c r="AA520" s="3"/>
      <c r="AB520" s="3" t="s">
        <v>882</v>
      </c>
      <c r="AC520" s="3" t="s">
        <v>883</v>
      </c>
      <c r="AD520" s="3" t="str">
        <f t="shared" si="27"/>
        <v>ZRR CP  07123 Lachapelle-sous-Chanéac</v>
      </c>
      <c r="AE520" s="3"/>
      <c r="AF520" s="3"/>
      <c r="AG520" s="3"/>
      <c r="AH520" s="3"/>
      <c r="AI520" s="3"/>
      <c r="AJ520" s="3"/>
      <c r="AK520" s="5"/>
      <c r="AL520" s="5"/>
      <c r="AM520" s="5"/>
      <c r="AN520" s="5"/>
      <c r="AO520" s="5"/>
    </row>
    <row r="521" spans="12:41" x14ac:dyDescent="0.2">
      <c r="L521" s="3"/>
      <c r="M521" s="5"/>
      <c r="N521" s="5"/>
      <c r="O521" s="5"/>
      <c r="P521" s="5"/>
      <c r="Q521" s="5"/>
      <c r="R521" s="5"/>
      <c r="S521" s="5"/>
      <c r="T521" s="5"/>
      <c r="U521" s="4"/>
      <c r="V521" s="4"/>
      <c r="W521" s="4"/>
      <c r="X521" s="4"/>
      <c r="Y521" s="3"/>
      <c r="Z521" s="3" t="s">
        <v>3478</v>
      </c>
      <c r="AA521" s="3"/>
      <c r="AB521" s="3" t="s">
        <v>884</v>
      </c>
      <c r="AC521" s="3" t="s">
        <v>885</v>
      </c>
      <c r="AD521" s="3" t="str">
        <f t="shared" si="27"/>
        <v>ZRR CP  07124 Lafarre</v>
      </c>
      <c r="AE521" s="3"/>
      <c r="AF521" s="3"/>
      <c r="AG521" s="3"/>
      <c r="AH521" s="3"/>
      <c r="AI521" s="3"/>
      <c r="AJ521" s="3"/>
      <c r="AK521" s="5"/>
      <c r="AL521" s="5"/>
      <c r="AM521" s="5"/>
      <c r="AN521" s="5"/>
      <c r="AO521" s="5"/>
    </row>
    <row r="522" spans="12:41" x14ac:dyDescent="0.2">
      <c r="L522" s="3"/>
      <c r="M522" s="5"/>
      <c r="N522" s="5"/>
      <c r="O522" s="5"/>
      <c r="P522" s="5"/>
      <c r="Q522" s="5"/>
      <c r="R522" s="5"/>
      <c r="S522" s="5"/>
      <c r="T522" s="5"/>
      <c r="U522" s="4"/>
      <c r="V522" s="4"/>
      <c r="W522" s="4"/>
      <c r="X522" s="4"/>
      <c r="Y522" s="3"/>
      <c r="Z522" s="3" t="s">
        <v>3478</v>
      </c>
      <c r="AA522" s="3"/>
      <c r="AB522" s="3" t="s">
        <v>886</v>
      </c>
      <c r="AC522" s="3" t="s">
        <v>887</v>
      </c>
      <c r="AD522" s="3" t="str">
        <f t="shared" si="27"/>
        <v>ZRR CP  07126 Lagorce</v>
      </c>
      <c r="AE522" s="3"/>
      <c r="AF522" s="3"/>
      <c r="AG522" s="3"/>
      <c r="AH522" s="3"/>
      <c r="AI522" s="3"/>
      <c r="AJ522" s="3"/>
      <c r="AK522" s="5"/>
      <c r="AL522" s="5"/>
      <c r="AM522" s="5"/>
      <c r="AN522" s="5"/>
      <c r="AO522" s="5"/>
    </row>
    <row r="523" spans="12:41" x14ac:dyDescent="0.2">
      <c r="L523" s="3"/>
      <c r="M523" s="5"/>
      <c r="N523" s="5"/>
      <c r="O523" s="5"/>
      <c r="P523" s="5"/>
      <c r="Q523" s="5"/>
      <c r="R523" s="5"/>
      <c r="S523" s="5"/>
      <c r="T523" s="5"/>
      <c r="U523" s="4"/>
      <c r="V523" s="4"/>
      <c r="W523" s="4"/>
      <c r="X523" s="4"/>
      <c r="Y523" s="3"/>
      <c r="Z523" s="3" t="s">
        <v>3478</v>
      </c>
      <c r="AA523" s="3"/>
      <c r="AB523" s="3" t="s">
        <v>888</v>
      </c>
      <c r="AC523" s="3" t="s">
        <v>889</v>
      </c>
      <c r="AD523" s="3" t="str">
        <f t="shared" si="27"/>
        <v>ZRR CP  07127 Lalevade-d'Ardèche</v>
      </c>
      <c r="AE523" s="3"/>
      <c r="AF523" s="3"/>
      <c r="AG523" s="3"/>
      <c r="AH523" s="3"/>
      <c r="AI523" s="3"/>
      <c r="AJ523" s="3"/>
      <c r="AK523" s="5"/>
      <c r="AL523" s="5"/>
      <c r="AM523" s="5"/>
      <c r="AN523" s="5"/>
      <c r="AO523" s="5"/>
    </row>
    <row r="524" spans="12:41" x14ac:dyDescent="0.2">
      <c r="L524" s="3"/>
      <c r="M524" s="5"/>
      <c r="N524" s="5"/>
      <c r="O524" s="5"/>
      <c r="P524" s="5"/>
      <c r="Q524" s="5"/>
      <c r="R524" s="5"/>
      <c r="S524" s="5"/>
      <c r="T524" s="5"/>
      <c r="U524" s="4"/>
      <c r="V524" s="4"/>
      <c r="W524" s="4"/>
      <c r="X524" s="4"/>
      <c r="Y524" s="3"/>
      <c r="Z524" s="3" t="s">
        <v>3478</v>
      </c>
      <c r="AA524" s="3"/>
      <c r="AB524" s="3" t="s">
        <v>890</v>
      </c>
      <c r="AC524" s="3" t="s">
        <v>891</v>
      </c>
      <c r="AD524" s="3" t="str">
        <f t="shared" si="27"/>
        <v>ZRR CP  07128 Lalouvesc</v>
      </c>
      <c r="AE524" s="3"/>
      <c r="AF524" s="3"/>
      <c r="AG524" s="3"/>
      <c r="AH524" s="3"/>
      <c r="AI524" s="3"/>
      <c r="AJ524" s="3"/>
      <c r="AK524" s="5"/>
      <c r="AL524" s="5"/>
      <c r="AM524" s="5"/>
      <c r="AN524" s="5"/>
      <c r="AO524" s="5"/>
    </row>
    <row r="525" spans="12:41" x14ac:dyDescent="0.2">
      <c r="L525" s="3"/>
      <c r="M525" s="5"/>
      <c r="N525" s="5"/>
      <c r="O525" s="5"/>
      <c r="P525" s="5"/>
      <c r="Q525" s="5"/>
      <c r="R525" s="5"/>
      <c r="S525" s="5"/>
      <c r="T525" s="5"/>
      <c r="U525" s="4"/>
      <c r="V525" s="4"/>
      <c r="W525" s="4"/>
      <c r="X525" s="4"/>
      <c r="Y525" s="3"/>
      <c r="Z525" s="3" t="s">
        <v>3478</v>
      </c>
      <c r="AA525" s="3"/>
      <c r="AB525" s="3" t="s">
        <v>892</v>
      </c>
      <c r="AC525" s="3" t="s">
        <v>893</v>
      </c>
      <c r="AD525" s="3" t="str">
        <f t="shared" si="27"/>
        <v>ZRR CP  07129 Lamastre</v>
      </c>
      <c r="AE525" s="3"/>
      <c r="AF525" s="3"/>
      <c r="AG525" s="3"/>
      <c r="AH525" s="3"/>
      <c r="AI525" s="3"/>
      <c r="AJ525" s="3"/>
      <c r="AK525" s="5"/>
      <c r="AL525" s="5"/>
      <c r="AM525" s="5"/>
      <c r="AN525" s="5"/>
      <c r="AO525" s="5"/>
    </row>
    <row r="526" spans="12:41" x14ac:dyDescent="0.2">
      <c r="L526" s="3"/>
      <c r="M526" s="5"/>
      <c r="N526" s="5"/>
      <c r="O526" s="5"/>
      <c r="P526" s="5"/>
      <c r="Q526" s="5"/>
      <c r="R526" s="5"/>
      <c r="S526" s="5"/>
      <c r="T526" s="5"/>
      <c r="U526" s="4"/>
      <c r="V526" s="4"/>
      <c r="W526" s="4"/>
      <c r="X526" s="4"/>
      <c r="Y526" s="3"/>
      <c r="Z526" s="3" t="s">
        <v>3478</v>
      </c>
      <c r="AA526" s="3"/>
      <c r="AB526" s="3" t="s">
        <v>894</v>
      </c>
      <c r="AC526" s="3" t="s">
        <v>895</v>
      </c>
      <c r="AD526" s="3" t="str">
        <f t="shared" si="27"/>
        <v>ZRR CP  07130 Lanarce</v>
      </c>
      <c r="AE526" s="3"/>
      <c r="AF526" s="3"/>
      <c r="AG526" s="3"/>
      <c r="AH526" s="3"/>
      <c r="AI526" s="3"/>
      <c r="AJ526" s="3"/>
      <c r="AK526" s="5"/>
      <c r="AL526" s="5"/>
      <c r="AM526" s="5"/>
      <c r="AN526" s="5"/>
      <c r="AO526" s="5"/>
    </row>
    <row r="527" spans="12:41" x14ac:dyDescent="0.2">
      <c r="L527" s="3"/>
      <c r="M527" s="5"/>
      <c r="N527" s="5"/>
      <c r="O527" s="5"/>
      <c r="P527" s="5"/>
      <c r="Q527" s="5"/>
      <c r="R527" s="5"/>
      <c r="S527" s="5"/>
      <c r="T527" s="5"/>
      <c r="U527" s="4"/>
      <c r="V527" s="4"/>
      <c r="W527" s="4"/>
      <c r="X527" s="4"/>
      <c r="Y527" s="3"/>
      <c r="Z527" s="3" t="s">
        <v>3478</v>
      </c>
      <c r="AA527" s="3"/>
      <c r="AB527" s="3" t="s">
        <v>896</v>
      </c>
      <c r="AC527" s="3" t="s">
        <v>897</v>
      </c>
      <c r="AD527" s="3" t="str">
        <f t="shared" si="27"/>
        <v>ZRR CP  07131 Lanas</v>
      </c>
      <c r="AE527" s="3"/>
      <c r="AF527" s="3"/>
      <c r="AG527" s="3"/>
      <c r="AH527" s="3"/>
      <c r="AI527" s="3"/>
      <c r="AJ527" s="3"/>
      <c r="AK527" s="5"/>
      <c r="AL527" s="5"/>
      <c r="AM527" s="5"/>
      <c r="AN527" s="5"/>
      <c r="AO527" s="5"/>
    </row>
    <row r="528" spans="12:41" x14ac:dyDescent="0.2">
      <c r="L528" s="3"/>
      <c r="M528" s="5"/>
      <c r="N528" s="5"/>
      <c r="O528" s="5"/>
      <c r="P528" s="5"/>
      <c r="Q528" s="5"/>
      <c r="R528" s="5"/>
      <c r="S528" s="5"/>
      <c r="T528" s="5"/>
      <c r="U528" s="4"/>
      <c r="V528" s="4"/>
      <c r="W528" s="4"/>
      <c r="X528" s="4"/>
      <c r="Y528" s="3"/>
      <c r="Z528" s="3" t="s">
        <v>3478</v>
      </c>
      <c r="AA528" s="3"/>
      <c r="AB528" s="3" t="s">
        <v>898</v>
      </c>
      <c r="AC528" s="3" t="s">
        <v>899</v>
      </c>
      <c r="AD528" s="3" t="str">
        <f t="shared" si="27"/>
        <v>ZRR CP  07132 Largentière</v>
      </c>
      <c r="AE528" s="3"/>
      <c r="AF528" s="3"/>
      <c r="AG528" s="3"/>
      <c r="AH528" s="3"/>
      <c r="AI528" s="3"/>
      <c r="AJ528" s="3"/>
      <c r="AK528" s="5"/>
      <c r="AL528" s="5"/>
      <c r="AM528" s="5"/>
      <c r="AN528" s="5"/>
      <c r="AO528" s="5"/>
    </row>
    <row r="529" spans="12:41" x14ac:dyDescent="0.2">
      <c r="L529" s="3"/>
      <c r="M529" s="5"/>
      <c r="N529" s="5"/>
      <c r="O529" s="5"/>
      <c r="P529" s="5"/>
      <c r="Q529" s="5"/>
      <c r="R529" s="5"/>
      <c r="S529" s="5"/>
      <c r="T529" s="5"/>
      <c r="U529" s="4"/>
      <c r="V529" s="4"/>
      <c r="W529" s="4"/>
      <c r="X529" s="4"/>
      <c r="Y529" s="3"/>
      <c r="Z529" s="3" t="s">
        <v>3478</v>
      </c>
      <c r="AA529" s="3"/>
      <c r="AB529" s="3" t="s">
        <v>900</v>
      </c>
      <c r="AC529" s="3" t="s">
        <v>901</v>
      </c>
      <c r="AD529" s="3" t="str">
        <f t="shared" si="27"/>
        <v>ZRR CP  07134 Laurac-en-Vivarais</v>
      </c>
      <c r="AE529" s="3"/>
      <c r="AF529" s="3"/>
      <c r="AG529" s="3"/>
      <c r="AH529" s="3"/>
      <c r="AI529" s="3"/>
      <c r="AJ529" s="3"/>
      <c r="AK529" s="5"/>
      <c r="AL529" s="5"/>
      <c r="AM529" s="5"/>
      <c r="AN529" s="5"/>
      <c r="AO529" s="5"/>
    </row>
    <row r="530" spans="12:41" x14ac:dyDescent="0.2">
      <c r="L530" s="3"/>
      <c r="M530" s="5"/>
      <c r="N530" s="5"/>
      <c r="O530" s="5"/>
      <c r="P530" s="5"/>
      <c r="Q530" s="5"/>
      <c r="R530" s="5"/>
      <c r="S530" s="5"/>
      <c r="T530" s="5"/>
      <c r="U530" s="4"/>
      <c r="V530" s="4"/>
      <c r="W530" s="4"/>
      <c r="X530" s="4"/>
      <c r="Y530" s="3"/>
      <c r="Z530" s="3" t="s">
        <v>3478</v>
      </c>
      <c r="AA530" s="3"/>
      <c r="AB530" s="3" t="s">
        <v>902</v>
      </c>
      <c r="AC530" s="3" t="s">
        <v>903</v>
      </c>
      <c r="AD530" s="3" t="str">
        <f t="shared" si="27"/>
        <v>ZRR CP  07136 Laveyrune</v>
      </c>
      <c r="AE530" s="3"/>
      <c r="AF530" s="3"/>
      <c r="AG530" s="3"/>
      <c r="AH530" s="3"/>
      <c r="AI530" s="3"/>
      <c r="AJ530" s="3"/>
      <c r="AK530" s="5"/>
      <c r="AL530" s="5"/>
      <c r="AM530" s="5"/>
      <c r="AN530" s="5"/>
      <c r="AO530" s="5"/>
    </row>
    <row r="531" spans="12:41" x14ac:dyDescent="0.2">
      <c r="L531" s="3"/>
      <c r="M531" s="5"/>
      <c r="N531" s="5"/>
      <c r="O531" s="5"/>
      <c r="P531" s="5"/>
      <c r="Q531" s="5"/>
      <c r="R531" s="5"/>
      <c r="S531" s="5"/>
      <c r="T531" s="5"/>
      <c r="U531" s="4"/>
      <c r="V531" s="4"/>
      <c r="W531" s="4"/>
      <c r="X531" s="4"/>
      <c r="Y531" s="3"/>
      <c r="Z531" s="3" t="s">
        <v>3478</v>
      </c>
      <c r="AA531" s="3"/>
      <c r="AB531" s="3" t="s">
        <v>904</v>
      </c>
      <c r="AC531" s="3" t="s">
        <v>905</v>
      </c>
      <c r="AD531" s="3" t="str">
        <f t="shared" si="27"/>
        <v>ZRR CP  07137 Lavillatte</v>
      </c>
      <c r="AE531" s="3"/>
      <c r="AF531" s="3"/>
      <c r="AG531" s="3"/>
      <c r="AH531" s="3"/>
      <c r="AI531" s="3"/>
      <c r="AJ531" s="3"/>
      <c r="AK531" s="5"/>
      <c r="AL531" s="5"/>
      <c r="AM531" s="5"/>
      <c r="AN531" s="5"/>
      <c r="AO531" s="5"/>
    </row>
    <row r="532" spans="12:41" x14ac:dyDescent="0.2">
      <c r="L532" s="3"/>
      <c r="M532" s="5"/>
      <c r="N532" s="5"/>
      <c r="O532" s="5"/>
      <c r="P532" s="5"/>
      <c r="Q532" s="5"/>
      <c r="R532" s="5"/>
      <c r="S532" s="5"/>
      <c r="T532" s="5"/>
      <c r="U532" s="4"/>
      <c r="V532" s="4"/>
      <c r="W532" s="4"/>
      <c r="X532" s="4"/>
      <c r="Y532" s="3"/>
      <c r="Z532" s="3" t="s">
        <v>3478</v>
      </c>
      <c r="AA532" s="3"/>
      <c r="AB532" s="3" t="s">
        <v>906</v>
      </c>
      <c r="AC532" s="3" t="s">
        <v>907</v>
      </c>
      <c r="AD532" s="3" t="str">
        <f t="shared" si="27"/>
        <v>ZRR CP  07138 Lavilledieu</v>
      </c>
      <c r="AE532" s="3"/>
      <c r="AF532" s="3"/>
      <c r="AG532" s="3"/>
      <c r="AH532" s="3"/>
      <c r="AI532" s="3"/>
      <c r="AJ532" s="3"/>
      <c r="AK532" s="5"/>
      <c r="AL532" s="5"/>
      <c r="AM532" s="5"/>
      <c r="AN532" s="5"/>
      <c r="AO532" s="5"/>
    </row>
    <row r="533" spans="12:41" x14ac:dyDescent="0.2">
      <c r="L533" s="3"/>
      <c r="M533" s="5"/>
      <c r="N533" s="5"/>
      <c r="O533" s="5"/>
      <c r="P533" s="5"/>
      <c r="Q533" s="5"/>
      <c r="R533" s="5"/>
      <c r="S533" s="5"/>
      <c r="T533" s="5"/>
      <c r="U533" s="4"/>
      <c r="V533" s="4"/>
      <c r="W533" s="4"/>
      <c r="X533" s="4"/>
      <c r="Y533" s="3"/>
      <c r="Z533" s="3" t="s">
        <v>3478</v>
      </c>
      <c r="AA533" s="3"/>
      <c r="AB533" s="3" t="s">
        <v>908</v>
      </c>
      <c r="AC533" s="3" t="s">
        <v>909</v>
      </c>
      <c r="AD533" s="3" t="str">
        <f t="shared" si="27"/>
        <v>ZRR CP  07142 Lespéron</v>
      </c>
      <c r="AE533" s="3"/>
      <c r="AF533" s="3"/>
      <c r="AG533" s="3"/>
      <c r="AH533" s="3"/>
      <c r="AI533" s="3"/>
      <c r="AJ533" s="3"/>
      <c r="AK533" s="5"/>
      <c r="AL533" s="5"/>
      <c r="AM533" s="5"/>
      <c r="AN533" s="5"/>
      <c r="AO533" s="5"/>
    </row>
    <row r="534" spans="12:41" x14ac:dyDescent="0.2">
      <c r="L534" s="3"/>
      <c r="M534" s="5"/>
      <c r="N534" s="5"/>
      <c r="O534" s="5"/>
      <c r="P534" s="5"/>
      <c r="Q534" s="5"/>
      <c r="R534" s="5"/>
      <c r="S534" s="5"/>
      <c r="T534" s="5"/>
      <c r="U534" s="4"/>
      <c r="V534" s="4"/>
      <c r="W534" s="4"/>
      <c r="X534" s="4"/>
      <c r="Y534" s="3"/>
      <c r="Z534" s="3" t="s">
        <v>3478</v>
      </c>
      <c r="AA534" s="3"/>
      <c r="AB534" s="3" t="s">
        <v>910</v>
      </c>
      <c r="AC534" s="3" t="s">
        <v>911</v>
      </c>
      <c r="AD534" s="3" t="str">
        <f t="shared" si="27"/>
        <v>ZRR CP  07144 Loubaresse</v>
      </c>
      <c r="AE534" s="3"/>
      <c r="AF534" s="3"/>
      <c r="AG534" s="3"/>
      <c r="AH534" s="3"/>
      <c r="AI534" s="3"/>
      <c r="AJ534" s="3"/>
      <c r="AK534" s="5"/>
      <c r="AL534" s="5"/>
      <c r="AM534" s="5"/>
      <c r="AN534" s="5"/>
      <c r="AO534" s="5"/>
    </row>
    <row r="535" spans="12:41" x14ac:dyDescent="0.2">
      <c r="L535" s="3"/>
      <c r="M535" s="5"/>
      <c r="N535" s="5"/>
      <c r="O535" s="5"/>
      <c r="P535" s="5"/>
      <c r="Q535" s="5"/>
      <c r="R535" s="5"/>
      <c r="S535" s="5"/>
      <c r="T535" s="5"/>
      <c r="U535" s="4"/>
      <c r="V535" s="4"/>
      <c r="W535" s="4"/>
      <c r="X535" s="4"/>
      <c r="Y535" s="3"/>
      <c r="Z535" s="3" t="s">
        <v>3478</v>
      </c>
      <c r="AA535" s="3"/>
      <c r="AB535" s="3" t="s">
        <v>912</v>
      </c>
      <c r="AC535" s="3" t="s">
        <v>913</v>
      </c>
      <c r="AD535" s="3" t="str">
        <f t="shared" si="27"/>
        <v>ZRR CP  07145 Lussas</v>
      </c>
      <c r="AE535" s="3"/>
      <c r="AF535" s="3"/>
      <c r="AG535" s="3"/>
      <c r="AH535" s="3"/>
      <c r="AI535" s="3"/>
      <c r="AJ535" s="3"/>
      <c r="AK535" s="5"/>
      <c r="AL535" s="5"/>
      <c r="AM535" s="5"/>
      <c r="AN535" s="5"/>
      <c r="AO535" s="5"/>
    </row>
    <row r="536" spans="12:41" x14ac:dyDescent="0.2">
      <c r="L536" s="3"/>
      <c r="M536" s="5"/>
      <c r="N536" s="5"/>
      <c r="O536" s="5"/>
      <c r="P536" s="5"/>
      <c r="Q536" s="5"/>
      <c r="R536" s="5"/>
      <c r="S536" s="5"/>
      <c r="T536" s="5"/>
      <c r="U536" s="4"/>
      <c r="V536" s="4"/>
      <c r="W536" s="4"/>
      <c r="X536" s="4"/>
      <c r="Y536" s="3"/>
      <c r="Z536" s="3" t="s">
        <v>3478</v>
      </c>
      <c r="AA536" s="3"/>
      <c r="AB536" s="3" t="s">
        <v>914</v>
      </c>
      <c r="AC536" s="3" t="s">
        <v>915</v>
      </c>
      <c r="AD536" s="3" t="str">
        <f t="shared" si="27"/>
        <v>ZRR CP  07147 Malarce-sur-la-Thines</v>
      </c>
      <c r="AE536" s="3"/>
      <c r="AF536" s="3"/>
      <c r="AG536" s="3"/>
      <c r="AH536" s="3"/>
      <c r="AI536" s="3"/>
      <c r="AJ536" s="3"/>
      <c r="AK536" s="5"/>
      <c r="AL536" s="5"/>
      <c r="AM536" s="5"/>
      <c r="AN536" s="5"/>
      <c r="AO536" s="5"/>
    </row>
    <row r="537" spans="12:41" x14ac:dyDescent="0.2">
      <c r="L537" s="3"/>
      <c r="M537" s="5"/>
      <c r="N537" s="5"/>
      <c r="O537" s="5"/>
      <c r="P537" s="5"/>
      <c r="Q537" s="5"/>
      <c r="R537" s="5"/>
      <c r="S537" s="5"/>
      <c r="T537" s="5"/>
      <c r="U537" s="4"/>
      <c r="V537" s="4"/>
      <c r="W537" s="4"/>
      <c r="X537" s="4"/>
      <c r="Y537" s="3"/>
      <c r="Z537" s="3" t="s">
        <v>3478</v>
      </c>
      <c r="AA537" s="3"/>
      <c r="AB537" s="3" t="s">
        <v>916</v>
      </c>
      <c r="AC537" s="3" t="s">
        <v>917</v>
      </c>
      <c r="AD537" s="3" t="str">
        <f t="shared" si="27"/>
        <v>ZRR CP  07148 Malbosc</v>
      </c>
      <c r="AE537" s="3"/>
      <c r="AF537" s="3"/>
      <c r="AG537" s="3"/>
      <c r="AH537" s="3"/>
      <c r="AI537" s="3"/>
      <c r="AJ537" s="3"/>
      <c r="AK537" s="5"/>
      <c r="AL537" s="5"/>
      <c r="AM537" s="5"/>
      <c r="AN537" s="5"/>
      <c r="AO537" s="5"/>
    </row>
    <row r="538" spans="12:41" x14ac:dyDescent="0.2">
      <c r="L538" s="3"/>
      <c r="M538" s="5"/>
      <c r="N538" s="5"/>
      <c r="O538" s="5"/>
      <c r="P538" s="5"/>
      <c r="Q538" s="5"/>
      <c r="R538" s="5"/>
      <c r="S538" s="5"/>
      <c r="T538" s="5"/>
      <c r="U538" s="4"/>
      <c r="V538" s="4"/>
      <c r="W538" s="4"/>
      <c r="X538" s="4"/>
      <c r="Y538" s="3"/>
      <c r="Z538" s="3" t="s">
        <v>3478</v>
      </c>
      <c r="AA538" s="3"/>
      <c r="AB538" s="3" t="s">
        <v>918</v>
      </c>
      <c r="AC538" s="3" t="s">
        <v>919</v>
      </c>
      <c r="AD538" s="3" t="str">
        <f t="shared" si="27"/>
        <v>ZRR CP  07149 Marcols-les-Eaux</v>
      </c>
      <c r="AE538" s="3"/>
      <c r="AF538" s="3"/>
      <c r="AG538" s="3"/>
      <c r="AH538" s="3"/>
      <c r="AI538" s="3"/>
      <c r="AJ538" s="3"/>
      <c r="AK538" s="5"/>
      <c r="AL538" s="5"/>
      <c r="AM538" s="5"/>
      <c r="AN538" s="5"/>
      <c r="AO538" s="5"/>
    </row>
    <row r="539" spans="12:41" x14ac:dyDescent="0.2">
      <c r="L539" s="3"/>
      <c r="M539" s="5"/>
      <c r="N539" s="5"/>
      <c r="O539" s="5"/>
      <c r="P539" s="5"/>
      <c r="Q539" s="5"/>
      <c r="R539" s="5"/>
      <c r="S539" s="5"/>
      <c r="T539" s="5"/>
      <c r="U539" s="4"/>
      <c r="V539" s="4"/>
      <c r="W539" s="4"/>
      <c r="X539" s="4"/>
      <c r="Y539" s="3"/>
      <c r="Z539" s="3" t="s">
        <v>3478</v>
      </c>
      <c r="AA539" s="3"/>
      <c r="AB539" s="3" t="s">
        <v>920</v>
      </c>
      <c r="AC539" s="3" t="s">
        <v>921</v>
      </c>
      <c r="AD539" s="3" t="str">
        <f t="shared" si="27"/>
        <v>ZRR CP  07150 Mariac</v>
      </c>
      <c r="AE539" s="3"/>
      <c r="AF539" s="3"/>
      <c r="AG539" s="3"/>
      <c r="AH539" s="3"/>
      <c r="AI539" s="3"/>
      <c r="AJ539" s="3"/>
      <c r="AK539" s="5"/>
      <c r="AL539" s="5"/>
      <c r="AM539" s="5"/>
      <c r="AN539" s="5"/>
      <c r="AO539" s="5"/>
    </row>
    <row r="540" spans="12:41" x14ac:dyDescent="0.2">
      <c r="L540" s="3"/>
      <c r="M540" s="5"/>
      <c r="N540" s="5"/>
      <c r="O540" s="5"/>
      <c r="P540" s="5"/>
      <c r="Q540" s="5"/>
      <c r="R540" s="5"/>
      <c r="S540" s="5"/>
      <c r="T540" s="5"/>
      <c r="U540" s="4"/>
      <c r="V540" s="4"/>
      <c r="W540" s="4"/>
      <c r="X540" s="4"/>
      <c r="Y540" s="3"/>
      <c r="Z540" s="3" t="s">
        <v>3478</v>
      </c>
      <c r="AA540" s="3"/>
      <c r="AB540" s="3" t="s">
        <v>922</v>
      </c>
      <c r="AC540" s="3" t="s">
        <v>923</v>
      </c>
      <c r="AD540" s="3" t="str">
        <f t="shared" si="27"/>
        <v>ZRR CP  07151 Mars</v>
      </c>
      <c r="AE540" s="3"/>
      <c r="AF540" s="3"/>
      <c r="AG540" s="3"/>
      <c r="AH540" s="3"/>
      <c r="AI540" s="3"/>
      <c r="AJ540" s="3"/>
      <c r="AK540" s="5"/>
      <c r="AL540" s="5"/>
      <c r="AM540" s="5"/>
      <c r="AN540" s="5"/>
      <c r="AO540" s="5"/>
    </row>
    <row r="541" spans="12:41" x14ac:dyDescent="0.2">
      <c r="L541" s="3"/>
      <c r="M541" s="5"/>
      <c r="N541" s="5"/>
      <c r="O541" s="5"/>
      <c r="P541" s="5"/>
      <c r="Q541" s="5"/>
      <c r="R541" s="5"/>
      <c r="S541" s="5"/>
      <c r="T541" s="5"/>
      <c r="U541" s="4"/>
      <c r="V541" s="4"/>
      <c r="W541" s="4"/>
      <c r="X541" s="4"/>
      <c r="Y541" s="3"/>
      <c r="Z541" s="3" t="s">
        <v>3478</v>
      </c>
      <c r="AA541" s="3"/>
      <c r="AB541" s="3" t="s">
        <v>924</v>
      </c>
      <c r="AC541" s="3" t="s">
        <v>925</v>
      </c>
      <c r="AD541" s="3" t="str">
        <f t="shared" si="27"/>
        <v>ZRR CP  07153 Mayres</v>
      </c>
      <c r="AE541" s="3"/>
      <c r="AF541" s="3"/>
      <c r="AG541" s="3"/>
      <c r="AH541" s="3"/>
      <c r="AI541" s="3"/>
      <c r="AJ541" s="3"/>
      <c r="AK541" s="5"/>
      <c r="AL541" s="5"/>
      <c r="AM541" s="5"/>
      <c r="AN541" s="5"/>
      <c r="AO541" s="5"/>
    </row>
    <row r="542" spans="12:41" x14ac:dyDescent="0.2">
      <c r="L542" s="3"/>
      <c r="M542" s="5"/>
      <c r="N542" s="5"/>
      <c r="O542" s="5"/>
      <c r="P542" s="5"/>
      <c r="Q542" s="5"/>
      <c r="R542" s="5"/>
      <c r="S542" s="5"/>
      <c r="T542" s="5"/>
      <c r="U542" s="4"/>
      <c r="V542" s="4"/>
      <c r="W542" s="4"/>
      <c r="X542" s="4"/>
      <c r="Y542" s="3"/>
      <c r="Z542" s="3" t="s">
        <v>3478</v>
      </c>
      <c r="AA542" s="3"/>
      <c r="AB542" s="3" t="s">
        <v>926</v>
      </c>
      <c r="AC542" s="3" t="s">
        <v>927</v>
      </c>
      <c r="AD542" s="3" t="str">
        <f t="shared" si="27"/>
        <v>ZRR CP  07154 Mazan-l'Abbaye</v>
      </c>
      <c r="AE542" s="3"/>
      <c r="AF542" s="3"/>
      <c r="AG542" s="3"/>
      <c r="AH542" s="3"/>
      <c r="AI542" s="3"/>
      <c r="AJ542" s="3"/>
      <c r="AK542" s="5"/>
      <c r="AL542" s="5"/>
      <c r="AM542" s="5"/>
      <c r="AN542" s="5"/>
      <c r="AO542" s="5"/>
    </row>
    <row r="543" spans="12:41" x14ac:dyDescent="0.2">
      <c r="L543" s="3"/>
      <c r="M543" s="5"/>
      <c r="N543" s="5"/>
      <c r="O543" s="5"/>
      <c r="P543" s="5"/>
      <c r="Q543" s="5"/>
      <c r="R543" s="5"/>
      <c r="S543" s="5"/>
      <c r="T543" s="5"/>
      <c r="U543" s="4"/>
      <c r="V543" s="4"/>
      <c r="W543" s="4"/>
      <c r="X543" s="4"/>
      <c r="Y543" s="3"/>
      <c r="Z543" s="3" t="s">
        <v>3478</v>
      </c>
      <c r="AA543" s="3"/>
      <c r="AB543" s="3" t="s">
        <v>928</v>
      </c>
      <c r="AC543" s="3" t="s">
        <v>929</v>
      </c>
      <c r="AD543" s="3" t="str">
        <f t="shared" si="27"/>
        <v>ZRR CP  07156 Meyras</v>
      </c>
      <c r="AE543" s="3"/>
      <c r="AF543" s="3"/>
      <c r="AG543" s="3"/>
      <c r="AH543" s="3"/>
      <c r="AI543" s="3"/>
      <c r="AJ543" s="3"/>
      <c r="AK543" s="5"/>
      <c r="AL543" s="5"/>
      <c r="AM543" s="5"/>
      <c r="AN543" s="5"/>
      <c r="AO543" s="5"/>
    </row>
    <row r="544" spans="12:41" x14ac:dyDescent="0.2">
      <c r="L544" s="3"/>
      <c r="M544" s="5"/>
      <c r="N544" s="5"/>
      <c r="O544" s="5"/>
      <c r="P544" s="5"/>
      <c r="Q544" s="5"/>
      <c r="R544" s="5"/>
      <c r="S544" s="5"/>
      <c r="T544" s="5"/>
      <c r="U544" s="4"/>
      <c r="V544" s="4"/>
      <c r="W544" s="4"/>
      <c r="X544" s="4"/>
      <c r="Y544" s="3"/>
      <c r="Z544" s="3" t="s">
        <v>3478</v>
      </c>
      <c r="AA544" s="3"/>
      <c r="AB544" s="3" t="s">
        <v>930</v>
      </c>
      <c r="AC544" s="3" t="s">
        <v>931</v>
      </c>
      <c r="AD544" s="3" t="str">
        <f t="shared" si="27"/>
        <v>ZRR CP  07159 Mirabel</v>
      </c>
      <c r="AE544" s="3"/>
      <c r="AF544" s="3"/>
      <c r="AG544" s="3"/>
      <c r="AH544" s="3"/>
      <c r="AI544" s="3"/>
      <c r="AJ544" s="3"/>
      <c r="AK544" s="5"/>
      <c r="AL544" s="5"/>
      <c r="AM544" s="5"/>
      <c r="AN544" s="5"/>
      <c r="AO544" s="5"/>
    </row>
    <row r="545" spans="12:41" x14ac:dyDescent="0.2">
      <c r="L545" s="3"/>
      <c r="M545" s="5"/>
      <c r="N545" s="5"/>
      <c r="O545" s="5"/>
      <c r="P545" s="5"/>
      <c r="Q545" s="5"/>
      <c r="R545" s="5"/>
      <c r="S545" s="5"/>
      <c r="T545" s="5"/>
      <c r="U545" s="4"/>
      <c r="V545" s="4"/>
      <c r="W545" s="4"/>
      <c r="X545" s="4"/>
      <c r="Y545" s="3"/>
      <c r="Z545" s="3" t="s">
        <v>3478</v>
      </c>
      <c r="AA545" s="3"/>
      <c r="AB545" s="3" t="s">
        <v>932</v>
      </c>
      <c r="AC545" s="3" t="s">
        <v>933</v>
      </c>
      <c r="AD545" s="3" t="str">
        <f t="shared" si="27"/>
        <v>ZRR CP  07161 Montpezat-sous-Bauzon</v>
      </c>
      <c r="AE545" s="3"/>
      <c r="AF545" s="3"/>
      <c r="AG545" s="3"/>
      <c r="AH545" s="3"/>
      <c r="AI545" s="3"/>
      <c r="AJ545" s="3"/>
      <c r="AK545" s="5"/>
      <c r="AL545" s="5"/>
      <c r="AM545" s="5"/>
      <c r="AN545" s="5"/>
      <c r="AO545" s="5"/>
    </row>
    <row r="546" spans="12:41" x14ac:dyDescent="0.2">
      <c r="L546" s="3"/>
      <c r="M546" s="5"/>
      <c r="N546" s="5"/>
      <c r="O546" s="5"/>
      <c r="P546" s="5"/>
      <c r="Q546" s="5"/>
      <c r="R546" s="5"/>
      <c r="S546" s="5"/>
      <c r="T546" s="5"/>
      <c r="U546" s="4"/>
      <c r="V546" s="4"/>
      <c r="W546" s="4"/>
      <c r="X546" s="4"/>
      <c r="Y546" s="3"/>
      <c r="Z546" s="3" t="s">
        <v>3478</v>
      </c>
      <c r="AA546" s="3"/>
      <c r="AB546" s="3" t="s">
        <v>934</v>
      </c>
      <c r="AC546" s="3" t="s">
        <v>935</v>
      </c>
      <c r="AD546" s="3" t="str">
        <f t="shared" si="27"/>
        <v>ZRR CP  07162 Montréal</v>
      </c>
      <c r="AE546" s="3"/>
      <c r="AF546" s="3"/>
      <c r="AG546" s="3"/>
      <c r="AH546" s="3"/>
      <c r="AI546" s="3"/>
      <c r="AJ546" s="3"/>
      <c r="AK546" s="5"/>
      <c r="AL546" s="5"/>
      <c r="AM546" s="5"/>
      <c r="AN546" s="5"/>
      <c r="AO546" s="5"/>
    </row>
    <row r="547" spans="12:41" x14ac:dyDescent="0.2">
      <c r="L547" s="3"/>
      <c r="M547" s="5"/>
      <c r="N547" s="5"/>
      <c r="O547" s="5"/>
      <c r="P547" s="5"/>
      <c r="Q547" s="5"/>
      <c r="R547" s="5"/>
      <c r="S547" s="5"/>
      <c r="T547" s="5"/>
      <c r="U547" s="4"/>
      <c r="V547" s="4"/>
      <c r="W547" s="4"/>
      <c r="X547" s="4"/>
      <c r="Y547" s="3"/>
      <c r="Z547" s="3" t="s">
        <v>3478</v>
      </c>
      <c r="AA547" s="3"/>
      <c r="AB547" s="3" t="s">
        <v>936</v>
      </c>
      <c r="AC547" s="3" t="s">
        <v>937</v>
      </c>
      <c r="AD547" s="3" t="str">
        <f t="shared" si="27"/>
        <v>ZRR CP  07163 Montselgues</v>
      </c>
      <c r="AE547" s="3"/>
      <c r="AF547" s="3"/>
      <c r="AG547" s="3"/>
      <c r="AH547" s="3"/>
      <c r="AI547" s="3"/>
      <c r="AJ547" s="3"/>
      <c r="AK547" s="5"/>
      <c r="AL547" s="5"/>
      <c r="AM547" s="5"/>
      <c r="AN547" s="5"/>
      <c r="AO547" s="5"/>
    </row>
    <row r="548" spans="12:41" x14ac:dyDescent="0.2">
      <c r="L548" s="3"/>
      <c r="M548" s="5"/>
      <c r="N548" s="5"/>
      <c r="O548" s="5"/>
      <c r="P548" s="5"/>
      <c r="Q548" s="5"/>
      <c r="R548" s="5"/>
      <c r="S548" s="5"/>
      <c r="T548" s="5"/>
      <c r="U548" s="4"/>
      <c r="V548" s="4"/>
      <c r="W548" s="4"/>
      <c r="X548" s="4"/>
      <c r="Y548" s="3"/>
      <c r="Z548" s="3" t="s">
        <v>3478</v>
      </c>
      <c r="AA548" s="3"/>
      <c r="AB548" s="3" t="s">
        <v>938</v>
      </c>
      <c r="AC548" s="3" t="s">
        <v>939</v>
      </c>
      <c r="AD548" s="3" t="str">
        <f t="shared" si="27"/>
        <v>ZRR CP  07165 Belsentes</v>
      </c>
      <c r="AE548" s="3"/>
      <c r="AF548" s="3"/>
      <c r="AG548" s="3"/>
      <c r="AH548" s="3"/>
      <c r="AI548" s="3"/>
      <c r="AJ548" s="3"/>
      <c r="AK548" s="5"/>
      <c r="AL548" s="5"/>
      <c r="AM548" s="5"/>
      <c r="AN548" s="5"/>
      <c r="AO548" s="5"/>
    </row>
    <row r="549" spans="12:41" x14ac:dyDescent="0.2">
      <c r="L549" s="3"/>
      <c r="M549" s="5"/>
      <c r="N549" s="5"/>
      <c r="O549" s="5"/>
      <c r="P549" s="5"/>
      <c r="Q549" s="5"/>
      <c r="R549" s="5"/>
      <c r="S549" s="5"/>
      <c r="T549" s="5"/>
      <c r="U549" s="4"/>
      <c r="V549" s="4"/>
      <c r="W549" s="4"/>
      <c r="X549" s="4"/>
      <c r="Y549" s="3"/>
      <c r="Z549" s="3" t="s">
        <v>3478</v>
      </c>
      <c r="AA549" s="3"/>
      <c r="AB549" s="3" t="s">
        <v>940</v>
      </c>
      <c r="AC549" s="3" t="s">
        <v>941</v>
      </c>
      <c r="AD549" s="3" t="str">
        <f t="shared" si="27"/>
        <v>ZRR CP  07166 Nozières</v>
      </c>
      <c r="AE549" s="3"/>
      <c r="AF549" s="3"/>
      <c r="AG549" s="3"/>
      <c r="AH549" s="3"/>
      <c r="AI549" s="3"/>
      <c r="AJ549" s="3"/>
      <c r="AK549" s="5"/>
      <c r="AL549" s="5"/>
      <c r="AM549" s="5"/>
      <c r="AN549" s="5"/>
      <c r="AO549" s="5"/>
    </row>
    <row r="550" spans="12:41" x14ac:dyDescent="0.2">
      <c r="L550" s="3"/>
      <c r="M550" s="5"/>
      <c r="N550" s="5"/>
      <c r="O550" s="5"/>
      <c r="P550" s="5"/>
      <c r="Q550" s="5"/>
      <c r="R550" s="5"/>
      <c r="S550" s="5"/>
      <c r="T550" s="5"/>
      <c r="U550" s="4"/>
      <c r="V550" s="4"/>
      <c r="W550" s="4"/>
      <c r="X550" s="4"/>
      <c r="Y550" s="3"/>
      <c r="Z550" s="3" t="s">
        <v>3478</v>
      </c>
      <c r="AA550" s="3"/>
      <c r="AB550" s="3" t="s">
        <v>942</v>
      </c>
      <c r="AC550" s="3" t="s">
        <v>943</v>
      </c>
      <c r="AD550" s="3" t="str">
        <f t="shared" si="27"/>
        <v>ZRR CP  07167 Les Ollières-sur-Eyrieux</v>
      </c>
      <c r="AE550" s="3"/>
      <c r="AF550" s="3"/>
      <c r="AG550" s="3"/>
      <c r="AH550" s="3"/>
      <c r="AI550" s="3"/>
      <c r="AJ550" s="3"/>
      <c r="AK550" s="5"/>
      <c r="AL550" s="5"/>
      <c r="AM550" s="5"/>
      <c r="AN550" s="5"/>
      <c r="AO550" s="5"/>
    </row>
    <row r="551" spans="12:41" x14ac:dyDescent="0.2">
      <c r="L551" s="3"/>
      <c r="M551" s="5"/>
      <c r="N551" s="5"/>
      <c r="O551" s="5"/>
      <c r="P551" s="5"/>
      <c r="Q551" s="5"/>
      <c r="R551" s="5"/>
      <c r="S551" s="5"/>
      <c r="T551" s="5"/>
      <c r="U551" s="4"/>
      <c r="V551" s="4"/>
      <c r="W551" s="4"/>
      <c r="X551" s="4"/>
      <c r="Y551" s="3"/>
      <c r="Z551" s="3" t="s">
        <v>3478</v>
      </c>
      <c r="AA551" s="3"/>
      <c r="AB551" s="3" t="s">
        <v>944</v>
      </c>
      <c r="AC551" s="3" t="s">
        <v>945</v>
      </c>
      <c r="AD551" s="3" t="str">
        <f t="shared" si="27"/>
        <v>ZRR CP  07168 Orgnac-l'Aven</v>
      </c>
      <c r="AE551" s="3"/>
      <c r="AF551" s="3"/>
      <c r="AG551" s="3"/>
      <c r="AH551" s="3"/>
      <c r="AI551" s="3"/>
      <c r="AJ551" s="3"/>
      <c r="AK551" s="5"/>
      <c r="AL551" s="5"/>
      <c r="AM551" s="5"/>
      <c r="AN551" s="5"/>
      <c r="AO551" s="5"/>
    </row>
    <row r="552" spans="12:41" x14ac:dyDescent="0.2">
      <c r="L552" s="3"/>
      <c r="M552" s="5"/>
      <c r="N552" s="5"/>
      <c r="O552" s="5"/>
      <c r="P552" s="5"/>
      <c r="Q552" s="5"/>
      <c r="R552" s="5"/>
      <c r="S552" s="5"/>
      <c r="T552" s="5"/>
      <c r="U552" s="4"/>
      <c r="V552" s="4"/>
      <c r="W552" s="4"/>
      <c r="X552" s="4"/>
      <c r="Y552" s="3"/>
      <c r="Z552" s="3" t="s">
        <v>3478</v>
      </c>
      <c r="AA552" s="3"/>
      <c r="AB552" s="3" t="s">
        <v>946</v>
      </c>
      <c r="AC552" s="3" t="s">
        <v>947</v>
      </c>
      <c r="AD552" s="3" t="str">
        <f t="shared" si="27"/>
        <v>ZRR CP  07170 Pailharès</v>
      </c>
      <c r="AE552" s="3"/>
      <c r="AF552" s="3"/>
      <c r="AG552" s="3"/>
      <c r="AH552" s="3"/>
      <c r="AI552" s="3"/>
      <c r="AJ552" s="3"/>
      <c r="AK552" s="5"/>
      <c r="AL552" s="5"/>
      <c r="AM552" s="5"/>
      <c r="AN552" s="5"/>
      <c r="AO552" s="5"/>
    </row>
    <row r="553" spans="12:41" x14ac:dyDescent="0.2">
      <c r="L553" s="3"/>
      <c r="M553" s="5"/>
      <c r="N553" s="5"/>
      <c r="O553" s="5"/>
      <c r="P553" s="5"/>
      <c r="Q553" s="5"/>
      <c r="R553" s="5"/>
      <c r="S553" s="5"/>
      <c r="T553" s="5"/>
      <c r="U553" s="4"/>
      <c r="V553" s="4"/>
      <c r="W553" s="4"/>
      <c r="X553" s="4"/>
      <c r="Y553" s="3"/>
      <c r="Z553" s="3" t="s">
        <v>3478</v>
      </c>
      <c r="AA553" s="3"/>
      <c r="AB553" s="3" t="s">
        <v>948</v>
      </c>
      <c r="AC553" s="3" t="s">
        <v>949</v>
      </c>
      <c r="AD553" s="3" t="str">
        <f t="shared" si="27"/>
        <v>ZRR CP  07171 Payzac</v>
      </c>
      <c r="AE553" s="3"/>
      <c r="AF553" s="3"/>
      <c r="AG553" s="3"/>
      <c r="AH553" s="3"/>
      <c r="AI553" s="3"/>
      <c r="AJ553" s="3"/>
      <c r="AK553" s="5"/>
      <c r="AL553" s="5"/>
      <c r="AM553" s="5"/>
      <c r="AN553" s="5"/>
      <c r="AO553" s="5"/>
    </row>
    <row r="554" spans="12:41" x14ac:dyDescent="0.2">
      <c r="L554" s="3"/>
      <c r="M554" s="5"/>
      <c r="N554" s="5"/>
      <c r="O554" s="5"/>
      <c r="P554" s="5"/>
      <c r="Q554" s="5"/>
      <c r="R554" s="5"/>
      <c r="S554" s="5"/>
      <c r="T554" s="5"/>
      <c r="U554" s="4"/>
      <c r="V554" s="4"/>
      <c r="W554" s="4"/>
      <c r="X554" s="4"/>
      <c r="Y554" s="3"/>
      <c r="Z554" s="3" t="s">
        <v>3478</v>
      </c>
      <c r="AA554" s="3"/>
      <c r="AB554" s="3" t="s">
        <v>950</v>
      </c>
      <c r="AC554" s="3" t="s">
        <v>951</v>
      </c>
      <c r="AD554" s="3" t="str">
        <f t="shared" si="27"/>
        <v>ZRR CP  07173 Péreyres</v>
      </c>
      <c r="AE554" s="3"/>
      <c r="AF554" s="3"/>
      <c r="AG554" s="3"/>
      <c r="AH554" s="3"/>
      <c r="AI554" s="3"/>
      <c r="AJ554" s="3"/>
      <c r="AK554" s="5"/>
      <c r="AL554" s="5"/>
      <c r="AM554" s="5"/>
      <c r="AN554" s="5"/>
      <c r="AO554" s="5"/>
    </row>
    <row r="555" spans="12:41" x14ac:dyDescent="0.2">
      <c r="L555" s="3"/>
      <c r="M555" s="5"/>
      <c r="N555" s="5"/>
      <c r="O555" s="5"/>
      <c r="P555" s="5"/>
      <c r="Q555" s="5"/>
      <c r="R555" s="5"/>
      <c r="S555" s="5"/>
      <c r="T555" s="5"/>
      <c r="U555" s="4"/>
      <c r="V555" s="4"/>
      <c r="W555" s="4"/>
      <c r="X555" s="4"/>
      <c r="Y555" s="3"/>
      <c r="Z555" s="3" t="s">
        <v>3478</v>
      </c>
      <c r="AA555" s="3"/>
      <c r="AB555" s="3" t="s">
        <v>952</v>
      </c>
      <c r="AC555" s="3" t="s">
        <v>953</v>
      </c>
      <c r="AD555" s="3" t="str">
        <f t="shared" si="27"/>
        <v>ZRR CP  07175 Le Plagnal</v>
      </c>
      <c r="AE555" s="3"/>
      <c r="AF555" s="3"/>
      <c r="AG555" s="3"/>
      <c r="AH555" s="3"/>
      <c r="AI555" s="3"/>
      <c r="AJ555" s="3"/>
      <c r="AK555" s="5"/>
      <c r="AL555" s="5"/>
      <c r="AM555" s="5"/>
      <c r="AN555" s="5"/>
      <c r="AO555" s="5"/>
    </row>
    <row r="556" spans="12:41" x14ac:dyDescent="0.2">
      <c r="L556" s="3"/>
      <c r="M556" s="5"/>
      <c r="N556" s="5"/>
      <c r="O556" s="5"/>
      <c r="P556" s="5"/>
      <c r="Q556" s="5"/>
      <c r="R556" s="5"/>
      <c r="S556" s="5"/>
      <c r="T556" s="5"/>
      <c r="U556" s="4"/>
      <c r="V556" s="4"/>
      <c r="W556" s="4"/>
      <c r="X556" s="4"/>
      <c r="Y556" s="3"/>
      <c r="Z556" s="3" t="s">
        <v>3478</v>
      </c>
      <c r="AA556" s="3"/>
      <c r="AB556" s="3" t="s">
        <v>954</v>
      </c>
      <c r="AC556" s="3" t="s">
        <v>955</v>
      </c>
      <c r="AD556" s="3" t="str">
        <f t="shared" si="27"/>
        <v>ZRR CP  07176 Planzolles</v>
      </c>
      <c r="AE556" s="3"/>
      <c r="AF556" s="3"/>
      <c r="AG556" s="3"/>
      <c r="AH556" s="3"/>
      <c r="AI556" s="3"/>
      <c r="AJ556" s="3"/>
      <c r="AK556" s="5"/>
      <c r="AL556" s="5"/>
      <c r="AM556" s="5"/>
      <c r="AN556" s="5"/>
      <c r="AO556" s="5"/>
    </row>
    <row r="557" spans="12:41" x14ac:dyDescent="0.2">
      <c r="L557" s="3"/>
      <c r="M557" s="5"/>
      <c r="N557" s="5"/>
      <c r="O557" s="5"/>
      <c r="P557" s="5"/>
      <c r="Q557" s="5"/>
      <c r="R557" s="5"/>
      <c r="S557" s="5"/>
      <c r="T557" s="5"/>
      <c r="U557" s="4"/>
      <c r="V557" s="4"/>
      <c r="W557" s="4"/>
      <c r="X557" s="4"/>
      <c r="Y557" s="3"/>
      <c r="Z557" s="3" t="s">
        <v>3478</v>
      </c>
      <c r="AA557" s="3"/>
      <c r="AB557" s="3" t="s">
        <v>956</v>
      </c>
      <c r="AC557" s="3" t="s">
        <v>957</v>
      </c>
      <c r="AD557" s="3" t="str">
        <f t="shared" si="27"/>
        <v>ZRR CP  07178 Pont-de-Labeaume</v>
      </c>
      <c r="AE557" s="3"/>
      <c r="AF557" s="3"/>
      <c r="AG557" s="3"/>
      <c r="AH557" s="3"/>
      <c r="AI557" s="3"/>
      <c r="AJ557" s="3"/>
      <c r="AK557" s="5"/>
      <c r="AL557" s="5"/>
      <c r="AM557" s="5"/>
      <c r="AN557" s="5"/>
      <c r="AO557" s="5"/>
    </row>
    <row r="558" spans="12:41" x14ac:dyDescent="0.2">
      <c r="L558" s="3"/>
      <c r="M558" s="5"/>
      <c r="N558" s="5"/>
      <c r="O558" s="5"/>
      <c r="P558" s="5"/>
      <c r="Q558" s="5"/>
      <c r="R558" s="5"/>
      <c r="S558" s="5"/>
      <c r="T558" s="5"/>
      <c r="U558" s="4"/>
      <c r="V558" s="4"/>
      <c r="W558" s="4"/>
      <c r="X558" s="4"/>
      <c r="Y558" s="3"/>
      <c r="Z558" s="3" t="s">
        <v>3478</v>
      </c>
      <c r="AA558" s="3"/>
      <c r="AB558" s="3" t="s">
        <v>958</v>
      </c>
      <c r="AC558" s="3" t="s">
        <v>959</v>
      </c>
      <c r="AD558" s="3" t="str">
        <f t="shared" si="27"/>
        <v>ZRR CP  07182 Prades</v>
      </c>
      <c r="AE558" s="3"/>
      <c r="AF558" s="3"/>
      <c r="AG558" s="3"/>
      <c r="AH558" s="3"/>
      <c r="AI558" s="3"/>
      <c r="AJ558" s="3"/>
      <c r="AK558" s="5"/>
      <c r="AL558" s="5"/>
      <c r="AM558" s="5"/>
      <c r="AN558" s="5"/>
      <c r="AO558" s="5"/>
    </row>
    <row r="559" spans="12:41" x14ac:dyDescent="0.2">
      <c r="L559" s="3"/>
      <c r="M559" s="5"/>
      <c r="N559" s="5"/>
      <c r="O559" s="5"/>
      <c r="P559" s="5"/>
      <c r="Q559" s="5"/>
      <c r="R559" s="5"/>
      <c r="S559" s="5"/>
      <c r="T559" s="5"/>
      <c r="U559" s="4"/>
      <c r="V559" s="4"/>
      <c r="W559" s="4"/>
      <c r="X559" s="4"/>
      <c r="Y559" s="3"/>
      <c r="Z559" s="3" t="s">
        <v>3478</v>
      </c>
      <c r="AA559" s="3"/>
      <c r="AB559" s="3" t="s">
        <v>960</v>
      </c>
      <c r="AC559" s="3" t="s">
        <v>961</v>
      </c>
      <c r="AD559" s="3" t="str">
        <f t="shared" si="27"/>
        <v>ZRR CP  07183 Pradons</v>
      </c>
      <c r="AE559" s="3"/>
      <c r="AF559" s="3"/>
      <c r="AG559" s="3"/>
      <c r="AH559" s="3"/>
      <c r="AI559" s="3"/>
      <c r="AJ559" s="3"/>
      <c r="AK559" s="5"/>
      <c r="AL559" s="5"/>
      <c r="AM559" s="5"/>
      <c r="AN559" s="5"/>
      <c r="AO559" s="5"/>
    </row>
    <row r="560" spans="12:41" x14ac:dyDescent="0.2">
      <c r="L560" s="3"/>
      <c r="M560" s="5"/>
      <c r="N560" s="5"/>
      <c r="O560" s="5"/>
      <c r="P560" s="5"/>
      <c r="Q560" s="5"/>
      <c r="R560" s="5"/>
      <c r="S560" s="5"/>
      <c r="T560" s="5"/>
      <c r="U560" s="4"/>
      <c r="V560" s="4"/>
      <c r="W560" s="4"/>
      <c r="X560" s="4"/>
      <c r="Y560" s="3"/>
      <c r="Z560" s="3" t="s">
        <v>3478</v>
      </c>
      <c r="AA560" s="3"/>
      <c r="AB560" s="3" t="s">
        <v>962</v>
      </c>
      <c r="AC560" s="3" t="s">
        <v>963</v>
      </c>
      <c r="AD560" s="3" t="str">
        <f t="shared" si="27"/>
        <v>ZRR CP  07184 Pranles</v>
      </c>
      <c r="AE560" s="3"/>
      <c r="AF560" s="3"/>
      <c r="AG560" s="3"/>
      <c r="AH560" s="3"/>
      <c r="AI560" s="3"/>
      <c r="AJ560" s="3"/>
      <c r="AK560" s="5"/>
      <c r="AL560" s="5"/>
      <c r="AM560" s="5"/>
      <c r="AN560" s="5"/>
      <c r="AO560" s="5"/>
    </row>
    <row r="561" spans="12:41" x14ac:dyDescent="0.2">
      <c r="L561" s="3"/>
      <c r="M561" s="5"/>
      <c r="N561" s="5"/>
      <c r="O561" s="5"/>
      <c r="P561" s="5"/>
      <c r="Q561" s="5"/>
      <c r="R561" s="5"/>
      <c r="S561" s="5"/>
      <c r="T561" s="5"/>
      <c r="U561" s="4"/>
      <c r="V561" s="4"/>
      <c r="W561" s="4"/>
      <c r="X561" s="4"/>
      <c r="Y561" s="3"/>
      <c r="Z561" s="3" t="s">
        <v>3478</v>
      </c>
      <c r="AA561" s="3"/>
      <c r="AB561" s="3" t="s">
        <v>964</v>
      </c>
      <c r="AC561" s="3" t="s">
        <v>965</v>
      </c>
      <c r="AD561" s="3" t="str">
        <f t="shared" si="27"/>
        <v>ZRR CP  07185 Préaux</v>
      </c>
      <c r="AE561" s="3"/>
      <c r="AF561" s="3"/>
      <c r="AG561" s="3"/>
      <c r="AH561" s="3"/>
      <c r="AI561" s="3"/>
      <c r="AJ561" s="3"/>
      <c r="AK561" s="5"/>
      <c r="AL561" s="5"/>
      <c r="AM561" s="5"/>
      <c r="AN561" s="5"/>
      <c r="AO561" s="5"/>
    </row>
    <row r="562" spans="12:41" x14ac:dyDescent="0.2">
      <c r="L562" s="3"/>
      <c r="M562" s="5"/>
      <c r="N562" s="5"/>
      <c r="O562" s="5"/>
      <c r="P562" s="5"/>
      <c r="Q562" s="5"/>
      <c r="R562" s="5"/>
      <c r="S562" s="5"/>
      <c r="T562" s="5"/>
      <c r="U562" s="4"/>
      <c r="V562" s="4"/>
      <c r="W562" s="4"/>
      <c r="X562" s="4"/>
      <c r="Y562" s="3"/>
      <c r="Z562" s="3" t="s">
        <v>3478</v>
      </c>
      <c r="AA562" s="3"/>
      <c r="AB562" s="3" t="s">
        <v>966</v>
      </c>
      <c r="AC562" s="3" t="s">
        <v>967</v>
      </c>
      <c r="AD562" s="3" t="str">
        <f t="shared" si="27"/>
        <v>ZRR CP  07187 Prunet</v>
      </c>
      <c r="AE562" s="3"/>
      <c r="AF562" s="3"/>
      <c r="AG562" s="3"/>
      <c r="AH562" s="3"/>
      <c r="AI562" s="3"/>
      <c r="AJ562" s="3"/>
      <c r="AK562" s="5"/>
      <c r="AL562" s="5"/>
      <c r="AM562" s="5"/>
      <c r="AN562" s="5"/>
      <c r="AO562" s="5"/>
    </row>
    <row r="563" spans="12:41" x14ac:dyDescent="0.2">
      <c r="L563" s="3"/>
      <c r="M563" s="5"/>
      <c r="N563" s="5"/>
      <c r="O563" s="5"/>
      <c r="P563" s="5"/>
      <c r="Q563" s="5"/>
      <c r="R563" s="5"/>
      <c r="S563" s="5"/>
      <c r="T563" s="5"/>
      <c r="U563" s="4"/>
      <c r="V563" s="4"/>
      <c r="W563" s="4"/>
      <c r="X563" s="4"/>
      <c r="Y563" s="3"/>
      <c r="Z563" s="3" t="s">
        <v>3478</v>
      </c>
      <c r="AA563" s="3"/>
      <c r="AB563" s="3" t="s">
        <v>968</v>
      </c>
      <c r="AC563" s="3" t="s">
        <v>969</v>
      </c>
      <c r="AD563" s="3" t="str">
        <f t="shared" si="27"/>
        <v>ZRR CP  07189 Ribes</v>
      </c>
      <c r="AE563" s="3"/>
      <c r="AF563" s="3"/>
      <c r="AG563" s="3"/>
      <c r="AH563" s="3"/>
      <c r="AI563" s="3"/>
      <c r="AJ563" s="3"/>
      <c r="AK563" s="5"/>
      <c r="AL563" s="5"/>
      <c r="AM563" s="5"/>
      <c r="AN563" s="5"/>
      <c r="AO563" s="5"/>
    </row>
    <row r="564" spans="12:41" x14ac:dyDescent="0.2">
      <c r="L564" s="3"/>
      <c r="M564" s="5"/>
      <c r="N564" s="5"/>
      <c r="O564" s="5"/>
      <c r="P564" s="5"/>
      <c r="Q564" s="5"/>
      <c r="R564" s="5"/>
      <c r="S564" s="5"/>
      <c r="T564" s="5"/>
      <c r="U564" s="4"/>
      <c r="V564" s="4"/>
      <c r="W564" s="4"/>
      <c r="X564" s="4"/>
      <c r="Y564" s="3"/>
      <c r="Z564" s="3" t="s">
        <v>3478</v>
      </c>
      <c r="AA564" s="3"/>
      <c r="AB564" s="3" t="s">
        <v>970</v>
      </c>
      <c r="AC564" s="3" t="s">
        <v>971</v>
      </c>
      <c r="AD564" s="3" t="str">
        <f t="shared" si="27"/>
        <v>ZRR CP  07190 Rochecolombe</v>
      </c>
      <c r="AE564" s="3"/>
      <c r="AF564" s="3"/>
      <c r="AG564" s="3"/>
      <c r="AH564" s="3"/>
      <c r="AI564" s="3"/>
      <c r="AJ564" s="3"/>
      <c r="AK564" s="5"/>
      <c r="AL564" s="5"/>
      <c r="AM564" s="5"/>
      <c r="AN564" s="5"/>
      <c r="AO564" s="5"/>
    </row>
    <row r="565" spans="12:41" x14ac:dyDescent="0.2">
      <c r="L565" s="3"/>
      <c r="M565" s="5"/>
      <c r="N565" s="5"/>
      <c r="O565" s="5"/>
      <c r="P565" s="5"/>
      <c r="Q565" s="5"/>
      <c r="R565" s="5"/>
      <c r="S565" s="5"/>
      <c r="T565" s="5"/>
      <c r="U565" s="4"/>
      <c r="V565" s="4"/>
      <c r="W565" s="4"/>
      <c r="X565" s="4"/>
      <c r="Y565" s="3"/>
      <c r="Z565" s="3" t="s">
        <v>3478</v>
      </c>
      <c r="AA565" s="3"/>
      <c r="AB565" s="3" t="s">
        <v>972</v>
      </c>
      <c r="AC565" s="3" t="s">
        <v>973</v>
      </c>
      <c r="AD565" s="3" t="str">
        <f t="shared" si="27"/>
        <v>ZRR CP  07192 Rochepaule</v>
      </c>
      <c r="AE565" s="3"/>
      <c r="AF565" s="3"/>
      <c r="AG565" s="3"/>
      <c r="AH565" s="3"/>
      <c r="AI565" s="3"/>
      <c r="AJ565" s="3"/>
      <c r="AK565" s="5"/>
      <c r="AL565" s="5"/>
      <c r="AM565" s="5"/>
      <c r="AN565" s="5"/>
      <c r="AO565" s="5"/>
    </row>
    <row r="566" spans="12:41" x14ac:dyDescent="0.2">
      <c r="L566" s="3"/>
      <c r="M566" s="5"/>
      <c r="N566" s="5"/>
      <c r="O566" s="5"/>
      <c r="P566" s="5"/>
      <c r="Q566" s="5"/>
      <c r="R566" s="5"/>
      <c r="S566" s="5"/>
      <c r="T566" s="5"/>
      <c r="U566" s="4"/>
      <c r="V566" s="4"/>
      <c r="W566" s="4"/>
      <c r="X566" s="4"/>
      <c r="Y566" s="3"/>
      <c r="Z566" s="3" t="s">
        <v>3478</v>
      </c>
      <c r="AA566" s="3"/>
      <c r="AB566" s="3" t="s">
        <v>974</v>
      </c>
      <c r="AC566" s="3" t="s">
        <v>975</v>
      </c>
      <c r="AD566" s="3" t="str">
        <f t="shared" si="27"/>
        <v>ZRR CP  07193 Rocher</v>
      </c>
      <c r="AE566" s="3"/>
      <c r="AF566" s="3"/>
      <c r="AG566" s="3"/>
      <c r="AH566" s="3"/>
      <c r="AI566" s="3"/>
      <c r="AJ566" s="3"/>
      <c r="AK566" s="5"/>
      <c r="AL566" s="5"/>
      <c r="AM566" s="5"/>
      <c r="AN566" s="5"/>
      <c r="AO566" s="5"/>
    </row>
    <row r="567" spans="12:41" x14ac:dyDescent="0.2">
      <c r="L567" s="3"/>
      <c r="M567" s="5"/>
      <c r="N567" s="5"/>
      <c r="O567" s="5"/>
      <c r="P567" s="5"/>
      <c r="Q567" s="5"/>
      <c r="R567" s="5"/>
      <c r="S567" s="5"/>
      <c r="T567" s="5"/>
      <c r="U567" s="4"/>
      <c r="V567" s="4"/>
      <c r="W567" s="4"/>
      <c r="X567" s="4"/>
      <c r="Y567" s="3"/>
      <c r="Z567" s="3" t="s">
        <v>3478</v>
      </c>
      <c r="AA567" s="3"/>
      <c r="AB567" s="3" t="s">
        <v>976</v>
      </c>
      <c r="AC567" s="3" t="s">
        <v>977</v>
      </c>
      <c r="AD567" s="3" t="str">
        <f t="shared" si="27"/>
        <v>ZRR CP  07195 La Rochette</v>
      </c>
      <c r="AE567" s="3"/>
      <c r="AF567" s="3"/>
      <c r="AG567" s="3"/>
      <c r="AH567" s="3"/>
      <c r="AI567" s="3"/>
      <c r="AJ567" s="3"/>
      <c r="AK567" s="5"/>
      <c r="AL567" s="5"/>
      <c r="AM567" s="5"/>
      <c r="AN567" s="5"/>
      <c r="AO567" s="5"/>
    </row>
    <row r="568" spans="12:41" x14ac:dyDescent="0.2">
      <c r="L568" s="3"/>
      <c r="M568" s="5"/>
      <c r="N568" s="5"/>
      <c r="O568" s="5"/>
      <c r="P568" s="5"/>
      <c r="Q568" s="5"/>
      <c r="R568" s="5"/>
      <c r="S568" s="5"/>
      <c r="T568" s="5"/>
      <c r="U568" s="4"/>
      <c r="V568" s="4"/>
      <c r="W568" s="4"/>
      <c r="X568" s="4"/>
      <c r="Y568" s="3"/>
      <c r="Z568" s="3" t="s">
        <v>3478</v>
      </c>
      <c r="AA568" s="3"/>
      <c r="AB568" s="3" t="s">
        <v>978</v>
      </c>
      <c r="AC568" s="3" t="s">
        <v>545</v>
      </c>
      <c r="AD568" s="3" t="str">
        <f t="shared" si="27"/>
        <v>ZRR CP  07196 Rocles</v>
      </c>
      <c r="AE568" s="3"/>
      <c r="AF568" s="3"/>
      <c r="AG568" s="3"/>
      <c r="AH568" s="3"/>
      <c r="AI568" s="3"/>
      <c r="AJ568" s="3"/>
      <c r="AK568" s="5"/>
      <c r="AL568" s="5"/>
      <c r="AM568" s="5"/>
      <c r="AN568" s="5"/>
      <c r="AO568" s="5"/>
    </row>
    <row r="569" spans="12:41" x14ac:dyDescent="0.2">
      <c r="L569" s="3"/>
      <c r="M569" s="5"/>
      <c r="N569" s="5"/>
      <c r="O569" s="5"/>
      <c r="P569" s="5"/>
      <c r="Q569" s="5"/>
      <c r="R569" s="5"/>
      <c r="S569" s="5"/>
      <c r="T569" s="5"/>
      <c r="U569" s="4"/>
      <c r="V569" s="4"/>
      <c r="W569" s="4"/>
      <c r="X569" s="4"/>
      <c r="Y569" s="3"/>
      <c r="Z569" s="3" t="s">
        <v>3478</v>
      </c>
      <c r="AA569" s="3"/>
      <c r="AB569" s="3" t="s">
        <v>979</v>
      </c>
      <c r="AC569" s="3" t="s">
        <v>980</v>
      </c>
      <c r="AD569" s="3" t="str">
        <f t="shared" si="27"/>
        <v>ZRR CP  07199 Rosières</v>
      </c>
      <c r="AE569" s="3"/>
      <c r="AF569" s="3"/>
      <c r="AG569" s="3"/>
      <c r="AH569" s="3"/>
      <c r="AI569" s="3"/>
      <c r="AJ569" s="3"/>
      <c r="AK569" s="5"/>
      <c r="AL569" s="5"/>
      <c r="AM569" s="5"/>
      <c r="AN569" s="5"/>
      <c r="AO569" s="5"/>
    </row>
    <row r="570" spans="12:41" x14ac:dyDescent="0.2">
      <c r="L570" s="3"/>
      <c r="M570" s="5"/>
      <c r="N570" s="5"/>
      <c r="O570" s="5"/>
      <c r="P570" s="5"/>
      <c r="Q570" s="5"/>
      <c r="R570" s="5"/>
      <c r="S570" s="5"/>
      <c r="T570" s="5"/>
      <c r="U570" s="4"/>
      <c r="V570" s="4"/>
      <c r="W570" s="4"/>
      <c r="X570" s="4"/>
      <c r="Y570" s="3"/>
      <c r="Z570" s="3" t="s">
        <v>3478</v>
      </c>
      <c r="AA570" s="3"/>
      <c r="AB570" s="3" t="s">
        <v>981</v>
      </c>
      <c r="AC570" s="3" t="s">
        <v>982</v>
      </c>
      <c r="AD570" s="3" t="str">
        <f t="shared" si="27"/>
        <v>ZRR CP  07200 Le Roux</v>
      </c>
      <c r="AE570" s="3"/>
      <c r="AF570" s="3"/>
      <c r="AG570" s="3"/>
      <c r="AH570" s="3"/>
      <c r="AI570" s="3"/>
      <c r="AJ570" s="3"/>
      <c r="AK570" s="5"/>
      <c r="AL570" s="5"/>
      <c r="AM570" s="5"/>
      <c r="AN570" s="5"/>
      <c r="AO570" s="5"/>
    </row>
    <row r="571" spans="12:41" x14ac:dyDescent="0.2">
      <c r="L571" s="3"/>
      <c r="M571" s="5"/>
      <c r="N571" s="5"/>
      <c r="O571" s="5"/>
      <c r="P571" s="5"/>
      <c r="Q571" s="5"/>
      <c r="R571" s="5"/>
      <c r="S571" s="5"/>
      <c r="T571" s="5"/>
      <c r="U571" s="4"/>
      <c r="V571" s="4"/>
      <c r="W571" s="4"/>
      <c r="X571" s="4"/>
      <c r="Y571" s="3"/>
      <c r="Z571" s="3" t="s">
        <v>3478</v>
      </c>
      <c r="AA571" s="3"/>
      <c r="AB571" s="3" t="s">
        <v>983</v>
      </c>
      <c r="AC571" s="3" t="s">
        <v>984</v>
      </c>
      <c r="AD571" s="3" t="str">
        <f t="shared" si="27"/>
        <v>ZRR CP  07201 Ruoms</v>
      </c>
      <c r="AE571" s="3"/>
      <c r="AF571" s="3"/>
      <c r="AG571" s="3"/>
      <c r="AH571" s="3"/>
      <c r="AI571" s="3"/>
      <c r="AJ571" s="3"/>
      <c r="AK571" s="5"/>
      <c r="AL571" s="5"/>
      <c r="AM571" s="5"/>
      <c r="AN571" s="5"/>
      <c r="AO571" s="5"/>
    </row>
    <row r="572" spans="12:41" x14ac:dyDescent="0.2">
      <c r="L572" s="3"/>
      <c r="M572" s="5"/>
      <c r="N572" s="5"/>
      <c r="O572" s="5"/>
      <c r="P572" s="5"/>
      <c r="Q572" s="5"/>
      <c r="R572" s="5"/>
      <c r="S572" s="5"/>
      <c r="T572" s="5"/>
      <c r="U572" s="4"/>
      <c r="V572" s="4"/>
      <c r="W572" s="4"/>
      <c r="X572" s="4"/>
      <c r="Y572" s="3"/>
      <c r="Z572" s="3" t="s">
        <v>3478</v>
      </c>
      <c r="AA572" s="3"/>
      <c r="AB572" s="3" t="s">
        <v>985</v>
      </c>
      <c r="AC572" s="3" t="s">
        <v>986</v>
      </c>
      <c r="AD572" s="3" t="str">
        <f t="shared" si="27"/>
        <v>ZRR CP  07202 Sablières</v>
      </c>
      <c r="AE572" s="3"/>
      <c r="AF572" s="3"/>
      <c r="AG572" s="3"/>
      <c r="AH572" s="3"/>
      <c r="AI572" s="3"/>
      <c r="AJ572" s="3"/>
      <c r="AK572" s="5"/>
      <c r="AL572" s="5"/>
      <c r="AM572" s="5"/>
      <c r="AN572" s="5"/>
      <c r="AO572" s="5"/>
    </row>
    <row r="573" spans="12:41" x14ac:dyDescent="0.2">
      <c r="L573" s="3"/>
      <c r="M573" s="5"/>
      <c r="N573" s="5"/>
      <c r="O573" s="5"/>
      <c r="P573" s="5"/>
      <c r="Q573" s="5"/>
      <c r="R573" s="5"/>
      <c r="S573" s="5"/>
      <c r="T573" s="5"/>
      <c r="U573" s="4"/>
      <c r="V573" s="4"/>
      <c r="W573" s="4"/>
      <c r="X573" s="4"/>
      <c r="Y573" s="3"/>
      <c r="Z573" s="3" t="s">
        <v>3478</v>
      </c>
      <c r="AA573" s="3"/>
      <c r="AB573" s="3" t="s">
        <v>987</v>
      </c>
      <c r="AC573" s="3" t="s">
        <v>988</v>
      </c>
      <c r="AD573" s="3" t="str">
        <f t="shared" si="27"/>
        <v>ZRR CP  07203 Sagnes-et-Goudoulet</v>
      </c>
      <c r="AE573" s="3"/>
      <c r="AF573" s="3"/>
      <c r="AG573" s="3"/>
      <c r="AH573" s="3"/>
      <c r="AI573" s="3"/>
      <c r="AJ573" s="3"/>
      <c r="AK573" s="5"/>
      <c r="AL573" s="5"/>
      <c r="AM573" s="5"/>
      <c r="AN573" s="5"/>
      <c r="AO573" s="5"/>
    </row>
    <row r="574" spans="12:41" x14ac:dyDescent="0.2">
      <c r="L574" s="3"/>
      <c r="M574" s="5"/>
      <c r="N574" s="5"/>
      <c r="O574" s="5"/>
      <c r="P574" s="5"/>
      <c r="Q574" s="5"/>
      <c r="R574" s="5"/>
      <c r="S574" s="5"/>
      <c r="T574" s="5"/>
      <c r="U574" s="4"/>
      <c r="V574" s="4"/>
      <c r="W574" s="4"/>
      <c r="X574" s="4"/>
      <c r="Y574" s="3"/>
      <c r="Z574" s="3" t="s">
        <v>3478</v>
      </c>
      <c r="AA574" s="3"/>
      <c r="AB574" s="3" t="s">
        <v>989</v>
      </c>
      <c r="AC574" s="3" t="s">
        <v>990</v>
      </c>
      <c r="AD574" s="3" t="str">
        <f t="shared" si="27"/>
        <v>ZRR CP  07204 Saint-Agrève</v>
      </c>
      <c r="AE574" s="3"/>
      <c r="AF574" s="3"/>
      <c r="AG574" s="3"/>
      <c r="AH574" s="3"/>
      <c r="AI574" s="3"/>
      <c r="AJ574" s="3"/>
      <c r="AK574" s="5"/>
      <c r="AL574" s="5"/>
      <c r="AM574" s="5"/>
      <c r="AN574" s="5"/>
      <c r="AO574" s="5"/>
    </row>
    <row r="575" spans="12:41" x14ac:dyDescent="0.2">
      <c r="L575" s="3"/>
      <c r="M575" s="5"/>
      <c r="N575" s="5"/>
      <c r="O575" s="5"/>
      <c r="P575" s="5"/>
      <c r="Q575" s="5"/>
      <c r="R575" s="5"/>
      <c r="S575" s="5"/>
      <c r="T575" s="5"/>
      <c r="U575" s="4"/>
      <c r="V575" s="4"/>
      <c r="W575" s="4"/>
      <c r="X575" s="4"/>
      <c r="Y575" s="3"/>
      <c r="Z575" s="3" t="s">
        <v>3478</v>
      </c>
      <c r="AA575" s="3"/>
      <c r="AB575" s="3" t="s">
        <v>991</v>
      </c>
      <c r="AC575" s="3" t="s">
        <v>992</v>
      </c>
      <c r="AD575" s="3" t="str">
        <f t="shared" si="27"/>
        <v>ZRR CP  07205 Saint-Alban-d'Ay</v>
      </c>
      <c r="AE575" s="3"/>
      <c r="AF575" s="3"/>
      <c r="AG575" s="3"/>
      <c r="AH575" s="3"/>
      <c r="AI575" s="3"/>
      <c r="AJ575" s="3"/>
      <c r="AK575" s="5"/>
      <c r="AL575" s="5"/>
      <c r="AM575" s="5"/>
      <c r="AN575" s="5"/>
      <c r="AO575" s="5"/>
    </row>
    <row r="576" spans="12:41" x14ac:dyDescent="0.2">
      <c r="L576" s="3"/>
      <c r="M576" s="5"/>
      <c r="N576" s="5"/>
      <c r="O576" s="5"/>
      <c r="P576" s="5"/>
      <c r="Q576" s="5"/>
      <c r="R576" s="5"/>
      <c r="S576" s="5"/>
      <c r="T576" s="5"/>
      <c r="U576" s="4"/>
      <c r="V576" s="4"/>
      <c r="W576" s="4"/>
      <c r="X576" s="4"/>
      <c r="Y576" s="3"/>
      <c r="Z576" s="3" t="s">
        <v>3478</v>
      </c>
      <c r="AA576" s="3"/>
      <c r="AB576" s="3" t="s">
        <v>993</v>
      </c>
      <c r="AC576" s="3" t="s">
        <v>994</v>
      </c>
      <c r="AD576" s="3" t="str">
        <f t="shared" si="27"/>
        <v>ZRR CP  07206 Saint-Alban-en-Montagne</v>
      </c>
      <c r="AE576" s="3"/>
      <c r="AF576" s="3"/>
      <c r="AG576" s="3"/>
      <c r="AH576" s="3"/>
      <c r="AI576" s="3"/>
      <c r="AJ576" s="3"/>
      <c r="AK576" s="5"/>
      <c r="AL576" s="5"/>
      <c r="AM576" s="5"/>
      <c r="AN576" s="5"/>
      <c r="AO576" s="5"/>
    </row>
    <row r="577" spans="12:41" x14ac:dyDescent="0.2">
      <c r="L577" s="3"/>
      <c r="M577" s="5"/>
      <c r="N577" s="5"/>
      <c r="O577" s="5"/>
      <c r="P577" s="5"/>
      <c r="Q577" s="5"/>
      <c r="R577" s="5"/>
      <c r="S577" s="5"/>
      <c r="T577" s="5"/>
      <c r="U577" s="4"/>
      <c r="V577" s="4"/>
      <c r="W577" s="4"/>
      <c r="X577" s="4"/>
      <c r="Y577" s="3"/>
      <c r="Z577" s="3" t="s">
        <v>3478</v>
      </c>
      <c r="AA577" s="3"/>
      <c r="AB577" s="3" t="s">
        <v>995</v>
      </c>
      <c r="AC577" s="3" t="s">
        <v>996</v>
      </c>
      <c r="AD577" s="3" t="str">
        <f t="shared" si="27"/>
        <v>ZRR CP  07207 Saint-Alban-Auriolles</v>
      </c>
      <c r="AE577" s="3"/>
      <c r="AF577" s="3"/>
      <c r="AG577" s="3"/>
      <c r="AH577" s="3"/>
      <c r="AI577" s="3"/>
      <c r="AJ577" s="3"/>
      <c r="AK577" s="5"/>
      <c r="AL577" s="5"/>
      <c r="AM577" s="5"/>
      <c r="AN577" s="5"/>
      <c r="AO577" s="5"/>
    </row>
    <row r="578" spans="12:41" x14ac:dyDescent="0.2">
      <c r="L578" s="3"/>
      <c r="M578" s="5"/>
      <c r="N578" s="5"/>
      <c r="O578" s="5"/>
      <c r="P578" s="5"/>
      <c r="Q578" s="5"/>
      <c r="R578" s="5"/>
      <c r="S578" s="5"/>
      <c r="T578" s="5"/>
      <c r="U578" s="4"/>
      <c r="V578" s="4"/>
      <c r="W578" s="4"/>
      <c r="X578" s="4"/>
      <c r="Y578" s="3"/>
      <c r="Z578" s="3" t="s">
        <v>3478</v>
      </c>
      <c r="AA578" s="3"/>
      <c r="AB578" s="3" t="s">
        <v>997</v>
      </c>
      <c r="AC578" s="3" t="s">
        <v>998</v>
      </c>
      <c r="AD578" s="3" t="str">
        <f t="shared" si="27"/>
        <v>ZRR CP  07208 Saint-Andéol-de-Berg</v>
      </c>
      <c r="AE578" s="3"/>
      <c r="AF578" s="3"/>
      <c r="AG578" s="3"/>
      <c r="AH578" s="3"/>
      <c r="AI578" s="3"/>
      <c r="AJ578" s="3"/>
      <c r="AK578" s="5"/>
      <c r="AL578" s="5"/>
      <c r="AM578" s="5"/>
      <c r="AN578" s="5"/>
      <c r="AO578" s="5"/>
    </row>
    <row r="579" spans="12:41" x14ac:dyDescent="0.2">
      <c r="L579" s="3"/>
      <c r="M579" s="5"/>
      <c r="N579" s="5"/>
      <c r="O579" s="5"/>
      <c r="P579" s="5"/>
      <c r="Q579" s="5"/>
      <c r="R579" s="5"/>
      <c r="S579" s="5"/>
      <c r="T579" s="5"/>
      <c r="U579" s="4"/>
      <c r="V579" s="4"/>
      <c r="W579" s="4"/>
      <c r="X579" s="4"/>
      <c r="Y579" s="3"/>
      <c r="Z579" s="3" t="s">
        <v>3478</v>
      </c>
      <c r="AA579" s="3"/>
      <c r="AB579" s="3" t="s">
        <v>999</v>
      </c>
      <c r="AC579" s="3" t="s">
        <v>1000</v>
      </c>
      <c r="AD579" s="3" t="str">
        <f t="shared" ref="AD579:AD642" si="28">CONCATENATE(Z579," ",AA579," ",AB579," ",AC579)</f>
        <v>ZRR CP  07209 Saint-Andéol-de-Fourchades</v>
      </c>
      <c r="AE579" s="3"/>
      <c r="AF579" s="3"/>
      <c r="AG579" s="3"/>
      <c r="AH579" s="3"/>
      <c r="AI579" s="3"/>
      <c r="AJ579" s="3"/>
      <c r="AK579" s="5"/>
      <c r="AL579" s="5"/>
      <c r="AM579" s="5"/>
      <c r="AN579" s="5"/>
      <c r="AO579" s="5"/>
    </row>
    <row r="580" spans="12:41" x14ac:dyDescent="0.2">
      <c r="L580" s="3"/>
      <c r="M580" s="5"/>
      <c r="N580" s="5"/>
      <c r="O580" s="5"/>
      <c r="P580" s="5"/>
      <c r="Q580" s="5"/>
      <c r="R580" s="5"/>
      <c r="S580" s="5"/>
      <c r="T580" s="5"/>
      <c r="U580" s="4"/>
      <c r="V580" s="4"/>
      <c r="W580" s="4"/>
      <c r="X580" s="4"/>
      <c r="Y580" s="3"/>
      <c r="Z580" s="3" t="s">
        <v>3478</v>
      </c>
      <c r="AA580" s="3"/>
      <c r="AB580" s="3" t="s">
        <v>1001</v>
      </c>
      <c r="AC580" s="3" t="s">
        <v>1002</v>
      </c>
      <c r="AD580" s="3" t="str">
        <f t="shared" si="28"/>
        <v>ZRR CP  07210 Saint-Andéol-de-Vals</v>
      </c>
      <c r="AE580" s="3"/>
      <c r="AF580" s="3"/>
      <c r="AG580" s="3"/>
      <c r="AH580" s="3"/>
      <c r="AI580" s="3"/>
      <c r="AJ580" s="3"/>
      <c r="AK580" s="5"/>
      <c r="AL580" s="5"/>
      <c r="AM580" s="5"/>
      <c r="AN580" s="5"/>
      <c r="AO580" s="5"/>
    </row>
    <row r="581" spans="12:41" x14ac:dyDescent="0.2">
      <c r="L581" s="3"/>
      <c r="M581" s="5"/>
      <c r="N581" s="5"/>
      <c r="O581" s="5"/>
      <c r="P581" s="5"/>
      <c r="Q581" s="5"/>
      <c r="R581" s="5"/>
      <c r="S581" s="5"/>
      <c r="T581" s="5"/>
      <c r="U581" s="4"/>
      <c r="V581" s="4"/>
      <c r="W581" s="4"/>
      <c r="X581" s="4"/>
      <c r="Y581" s="3"/>
      <c r="Z581" s="3" t="s">
        <v>3478</v>
      </c>
      <c r="AA581" s="3"/>
      <c r="AB581" s="3" t="s">
        <v>1003</v>
      </c>
      <c r="AC581" s="3" t="s">
        <v>1004</v>
      </c>
      <c r="AD581" s="3" t="str">
        <f t="shared" si="28"/>
        <v>ZRR CP  07211 Saint-André-de-Cruzières</v>
      </c>
      <c r="AE581" s="3"/>
      <c r="AF581" s="3"/>
      <c r="AG581" s="3"/>
      <c r="AH581" s="3"/>
      <c r="AI581" s="3"/>
      <c r="AJ581" s="3"/>
      <c r="AK581" s="5"/>
      <c r="AL581" s="5"/>
      <c r="AM581" s="5"/>
      <c r="AN581" s="5"/>
      <c r="AO581" s="5"/>
    </row>
    <row r="582" spans="12:41" x14ac:dyDescent="0.2">
      <c r="L582" s="3"/>
      <c r="M582" s="5"/>
      <c r="N582" s="5"/>
      <c r="O582" s="5"/>
      <c r="P582" s="5"/>
      <c r="Q582" s="5"/>
      <c r="R582" s="5"/>
      <c r="S582" s="5"/>
      <c r="T582" s="5"/>
      <c r="U582" s="4"/>
      <c r="V582" s="4"/>
      <c r="W582" s="4"/>
      <c r="X582" s="4"/>
      <c r="Y582" s="3"/>
      <c r="Z582" s="3" t="s">
        <v>3478</v>
      </c>
      <c r="AA582" s="3"/>
      <c r="AB582" s="3" t="s">
        <v>1005</v>
      </c>
      <c r="AC582" s="3" t="s">
        <v>1006</v>
      </c>
      <c r="AD582" s="3" t="str">
        <f t="shared" si="28"/>
        <v>ZRR CP  07212 Saint-André-en-Vivarais</v>
      </c>
      <c r="AE582" s="3"/>
      <c r="AF582" s="3"/>
      <c r="AG582" s="3"/>
      <c r="AH582" s="3"/>
      <c r="AI582" s="3"/>
      <c r="AJ582" s="3"/>
      <c r="AK582" s="5"/>
      <c r="AL582" s="5"/>
      <c r="AM582" s="5"/>
      <c r="AN582" s="5"/>
      <c r="AO582" s="5"/>
    </row>
    <row r="583" spans="12:41" x14ac:dyDescent="0.2">
      <c r="L583" s="3"/>
      <c r="M583" s="5"/>
      <c r="N583" s="5"/>
      <c r="O583" s="5"/>
      <c r="P583" s="5"/>
      <c r="Q583" s="5"/>
      <c r="R583" s="5"/>
      <c r="S583" s="5"/>
      <c r="T583" s="5"/>
      <c r="U583" s="4"/>
      <c r="V583" s="4"/>
      <c r="W583" s="4"/>
      <c r="X583" s="4"/>
      <c r="Y583" s="3"/>
      <c r="Z583" s="3" t="s">
        <v>3478</v>
      </c>
      <c r="AA583" s="3"/>
      <c r="AB583" s="3" t="s">
        <v>1007</v>
      </c>
      <c r="AC583" s="3" t="s">
        <v>1008</v>
      </c>
      <c r="AD583" s="3" t="str">
        <f t="shared" si="28"/>
        <v>ZRR CP  07213 Saint-André-Lachamp</v>
      </c>
      <c r="AE583" s="3"/>
      <c r="AF583" s="3"/>
      <c r="AG583" s="3"/>
      <c r="AH583" s="3"/>
      <c r="AI583" s="3"/>
      <c r="AJ583" s="3"/>
      <c r="AK583" s="5"/>
      <c r="AL583" s="5"/>
      <c r="AM583" s="5"/>
      <c r="AN583" s="5"/>
      <c r="AO583" s="5"/>
    </row>
    <row r="584" spans="12:41" x14ac:dyDescent="0.2">
      <c r="L584" s="3"/>
      <c r="M584" s="5"/>
      <c r="N584" s="5"/>
      <c r="O584" s="5"/>
      <c r="P584" s="5"/>
      <c r="Q584" s="5"/>
      <c r="R584" s="5"/>
      <c r="S584" s="5"/>
      <c r="T584" s="5"/>
      <c r="U584" s="4"/>
      <c r="V584" s="4"/>
      <c r="W584" s="4"/>
      <c r="X584" s="4"/>
      <c r="Y584" s="3"/>
      <c r="Z584" s="3" t="s">
        <v>3478</v>
      </c>
      <c r="AA584" s="3"/>
      <c r="AB584" s="3" t="s">
        <v>1009</v>
      </c>
      <c r="AC584" s="3" t="s">
        <v>1010</v>
      </c>
      <c r="AD584" s="3" t="str">
        <f t="shared" si="28"/>
        <v>ZRR CP  07214 Saint-Apollinaire-de-Rias</v>
      </c>
      <c r="AE584" s="3"/>
      <c r="AF584" s="3"/>
      <c r="AG584" s="3"/>
      <c r="AH584" s="3"/>
      <c r="AI584" s="3"/>
      <c r="AJ584" s="3"/>
      <c r="AK584" s="5"/>
      <c r="AL584" s="5"/>
      <c r="AM584" s="5"/>
      <c r="AN584" s="5"/>
      <c r="AO584" s="5"/>
    </row>
    <row r="585" spans="12:41" x14ac:dyDescent="0.2">
      <c r="L585" s="3"/>
      <c r="M585" s="5"/>
      <c r="N585" s="5"/>
      <c r="O585" s="5"/>
      <c r="P585" s="5"/>
      <c r="Q585" s="5"/>
      <c r="R585" s="5"/>
      <c r="S585" s="5"/>
      <c r="T585" s="5"/>
      <c r="U585" s="4"/>
      <c r="V585" s="4"/>
      <c r="W585" s="4"/>
      <c r="X585" s="4"/>
      <c r="Y585" s="3"/>
      <c r="Z585" s="3" t="s">
        <v>3478</v>
      </c>
      <c r="AA585" s="3"/>
      <c r="AB585" s="3" t="s">
        <v>1011</v>
      </c>
      <c r="AC585" s="3" t="s">
        <v>1012</v>
      </c>
      <c r="AD585" s="3" t="str">
        <f t="shared" si="28"/>
        <v>ZRR CP  07215 Saint-Barthélemy-le-Meil</v>
      </c>
      <c r="AE585" s="3"/>
      <c r="AF585" s="3"/>
      <c r="AG585" s="3"/>
      <c r="AH585" s="3"/>
      <c r="AI585" s="3"/>
      <c r="AJ585" s="3"/>
      <c r="AK585" s="5"/>
      <c r="AL585" s="5"/>
      <c r="AM585" s="5"/>
      <c r="AN585" s="5"/>
      <c r="AO585" s="5"/>
    </row>
    <row r="586" spans="12:41" x14ac:dyDescent="0.2">
      <c r="L586" s="3"/>
      <c r="M586" s="5"/>
      <c r="N586" s="5"/>
      <c r="O586" s="5"/>
      <c r="P586" s="5"/>
      <c r="Q586" s="5"/>
      <c r="R586" s="5"/>
      <c r="S586" s="5"/>
      <c r="T586" s="5"/>
      <c r="U586" s="4"/>
      <c r="V586" s="4"/>
      <c r="W586" s="4"/>
      <c r="X586" s="4"/>
      <c r="Y586" s="3"/>
      <c r="Z586" s="3" t="s">
        <v>3478</v>
      </c>
      <c r="AA586" s="3"/>
      <c r="AB586" s="3" t="s">
        <v>1013</v>
      </c>
      <c r="AC586" s="3" t="s">
        <v>1014</v>
      </c>
      <c r="AD586" s="3" t="str">
        <f t="shared" si="28"/>
        <v>ZRR CP  07216 Saint-Barthélemy-Grozon</v>
      </c>
      <c r="AE586" s="3"/>
      <c r="AF586" s="3"/>
      <c r="AG586" s="3"/>
      <c r="AH586" s="3"/>
      <c r="AI586" s="3"/>
      <c r="AJ586" s="3"/>
      <c r="AK586" s="5"/>
      <c r="AL586" s="5"/>
      <c r="AM586" s="5"/>
      <c r="AN586" s="5"/>
      <c r="AO586" s="5"/>
    </row>
    <row r="587" spans="12:41" x14ac:dyDescent="0.2">
      <c r="L587" s="3"/>
      <c r="M587" s="5"/>
      <c r="N587" s="5"/>
      <c r="O587" s="5"/>
      <c r="P587" s="5"/>
      <c r="Q587" s="5"/>
      <c r="R587" s="5"/>
      <c r="S587" s="5"/>
      <c r="T587" s="5"/>
      <c r="U587" s="4"/>
      <c r="V587" s="4"/>
      <c r="W587" s="4"/>
      <c r="X587" s="4"/>
      <c r="Y587" s="3"/>
      <c r="Z587" s="3" t="s">
        <v>3478</v>
      </c>
      <c r="AA587" s="3"/>
      <c r="AB587" s="3" t="s">
        <v>1015</v>
      </c>
      <c r="AC587" s="3" t="s">
        <v>1016</v>
      </c>
      <c r="AD587" s="3" t="str">
        <f t="shared" si="28"/>
        <v>ZRR CP  07218 Saint-Basile</v>
      </c>
      <c r="AE587" s="3"/>
      <c r="AF587" s="3"/>
      <c r="AG587" s="3"/>
      <c r="AH587" s="3"/>
      <c r="AI587" s="3"/>
      <c r="AJ587" s="3"/>
      <c r="AK587" s="5"/>
      <c r="AL587" s="5"/>
      <c r="AM587" s="5"/>
      <c r="AN587" s="5"/>
      <c r="AO587" s="5"/>
    </row>
    <row r="588" spans="12:41" x14ac:dyDescent="0.2">
      <c r="L588" s="3"/>
      <c r="M588" s="5"/>
      <c r="N588" s="5"/>
      <c r="O588" s="5"/>
      <c r="P588" s="5"/>
      <c r="Q588" s="5"/>
      <c r="R588" s="5"/>
      <c r="S588" s="5"/>
      <c r="T588" s="5"/>
      <c r="U588" s="4"/>
      <c r="V588" s="4"/>
      <c r="W588" s="4"/>
      <c r="X588" s="4"/>
      <c r="Y588" s="3"/>
      <c r="Z588" s="3" t="s">
        <v>3478</v>
      </c>
      <c r="AA588" s="3"/>
      <c r="AB588" s="3" t="s">
        <v>1017</v>
      </c>
      <c r="AC588" s="3" t="s">
        <v>1018</v>
      </c>
      <c r="AD588" s="3" t="str">
        <f t="shared" si="28"/>
        <v>ZRR CP  07220 Saint-Christol</v>
      </c>
      <c r="AE588" s="3"/>
      <c r="AF588" s="3"/>
      <c r="AG588" s="3"/>
      <c r="AH588" s="3"/>
      <c r="AI588" s="3"/>
      <c r="AJ588" s="3"/>
      <c r="AK588" s="5"/>
      <c r="AL588" s="5"/>
      <c r="AM588" s="5"/>
      <c r="AN588" s="5"/>
      <c r="AO588" s="5"/>
    </row>
    <row r="589" spans="12:41" x14ac:dyDescent="0.2">
      <c r="L589" s="3"/>
      <c r="M589" s="5"/>
      <c r="N589" s="5"/>
      <c r="O589" s="5"/>
      <c r="P589" s="5"/>
      <c r="Q589" s="5"/>
      <c r="R589" s="5"/>
      <c r="S589" s="5"/>
      <c r="T589" s="5"/>
      <c r="U589" s="4"/>
      <c r="V589" s="4"/>
      <c r="W589" s="4"/>
      <c r="X589" s="4"/>
      <c r="Y589" s="3"/>
      <c r="Z589" s="3" t="s">
        <v>3478</v>
      </c>
      <c r="AA589" s="3"/>
      <c r="AB589" s="3" t="s">
        <v>1019</v>
      </c>
      <c r="AC589" s="3" t="s">
        <v>1020</v>
      </c>
      <c r="AD589" s="3" t="str">
        <f t="shared" si="28"/>
        <v>ZRR CP  07222 Saint-Cierge-sous-le-Cheylard</v>
      </c>
      <c r="AE589" s="3"/>
      <c r="AF589" s="3"/>
      <c r="AG589" s="3"/>
      <c r="AH589" s="3"/>
      <c r="AI589" s="3"/>
      <c r="AJ589" s="3"/>
      <c r="AK589" s="5"/>
      <c r="AL589" s="5"/>
      <c r="AM589" s="5"/>
      <c r="AN589" s="5"/>
      <c r="AO589" s="5"/>
    </row>
    <row r="590" spans="12:41" x14ac:dyDescent="0.2">
      <c r="L590" s="3"/>
      <c r="M590" s="5"/>
      <c r="N590" s="5"/>
      <c r="O590" s="5"/>
      <c r="P590" s="5"/>
      <c r="Q590" s="5"/>
      <c r="R590" s="5"/>
      <c r="S590" s="5"/>
      <c r="T590" s="5"/>
      <c r="U590" s="4"/>
      <c r="V590" s="4"/>
      <c r="W590" s="4"/>
      <c r="X590" s="4"/>
      <c r="Y590" s="3"/>
      <c r="Z590" s="3" t="s">
        <v>3478</v>
      </c>
      <c r="AA590" s="3"/>
      <c r="AB590" s="3" t="s">
        <v>1021</v>
      </c>
      <c r="AC590" s="3" t="s">
        <v>1022</v>
      </c>
      <c r="AD590" s="3" t="str">
        <f t="shared" si="28"/>
        <v>ZRR CP  07223 Saint-Cirgues-de-Prades</v>
      </c>
      <c r="AE590" s="3"/>
      <c r="AF590" s="3"/>
      <c r="AG590" s="3"/>
      <c r="AH590" s="3"/>
      <c r="AI590" s="3"/>
      <c r="AJ590" s="3"/>
      <c r="AK590" s="5"/>
      <c r="AL590" s="5"/>
      <c r="AM590" s="5"/>
      <c r="AN590" s="5"/>
      <c r="AO590" s="5"/>
    </row>
    <row r="591" spans="12:41" x14ac:dyDescent="0.2">
      <c r="L591" s="3"/>
      <c r="M591" s="5"/>
      <c r="N591" s="5"/>
      <c r="O591" s="5"/>
      <c r="P591" s="5"/>
      <c r="Q591" s="5"/>
      <c r="R591" s="5"/>
      <c r="S591" s="5"/>
      <c r="T591" s="5"/>
      <c r="U591" s="4"/>
      <c r="V591" s="4"/>
      <c r="W591" s="4"/>
      <c r="X591" s="4"/>
      <c r="Y591" s="3"/>
      <c r="Z591" s="3" t="s">
        <v>3478</v>
      </c>
      <c r="AA591" s="3"/>
      <c r="AB591" s="3" t="s">
        <v>1023</v>
      </c>
      <c r="AC591" s="3" t="s">
        <v>1024</v>
      </c>
      <c r="AD591" s="3" t="str">
        <f t="shared" si="28"/>
        <v>ZRR CP  07224 Saint-Cirgues-en-Montagne</v>
      </c>
      <c r="AE591" s="3"/>
      <c r="AF591" s="3"/>
      <c r="AG591" s="3"/>
      <c r="AH591" s="3"/>
      <c r="AI591" s="3"/>
      <c r="AJ591" s="3"/>
      <c r="AK591" s="5"/>
      <c r="AL591" s="5"/>
      <c r="AM591" s="5"/>
      <c r="AN591" s="5"/>
      <c r="AO591" s="5"/>
    </row>
    <row r="592" spans="12:41" x14ac:dyDescent="0.2">
      <c r="L592" s="3"/>
      <c r="M592" s="5"/>
      <c r="N592" s="5"/>
      <c r="O592" s="5"/>
      <c r="P592" s="5"/>
      <c r="Q592" s="5"/>
      <c r="R592" s="5"/>
      <c r="S592" s="5"/>
      <c r="T592" s="5"/>
      <c r="U592" s="4"/>
      <c r="V592" s="4"/>
      <c r="W592" s="4"/>
      <c r="X592" s="4"/>
      <c r="Y592" s="3"/>
      <c r="Z592" s="3" t="s">
        <v>3478</v>
      </c>
      <c r="AA592" s="3"/>
      <c r="AB592" s="3" t="s">
        <v>1025</v>
      </c>
      <c r="AC592" s="3" t="s">
        <v>565</v>
      </c>
      <c r="AD592" s="3" t="str">
        <f t="shared" si="28"/>
        <v>ZRR CP  07226 Saint-Clément</v>
      </c>
      <c r="AE592" s="3"/>
      <c r="AF592" s="3"/>
      <c r="AG592" s="3"/>
      <c r="AH592" s="3"/>
      <c r="AI592" s="3"/>
      <c r="AJ592" s="3"/>
      <c r="AK592" s="5"/>
      <c r="AL592" s="5"/>
      <c r="AM592" s="5"/>
      <c r="AN592" s="5"/>
      <c r="AO592" s="5"/>
    </row>
    <row r="593" spans="12:41" x14ac:dyDescent="0.2">
      <c r="L593" s="3"/>
      <c r="M593" s="5"/>
      <c r="N593" s="5"/>
      <c r="O593" s="5"/>
      <c r="P593" s="5"/>
      <c r="Q593" s="5"/>
      <c r="R593" s="5"/>
      <c r="S593" s="5"/>
      <c r="T593" s="5"/>
      <c r="U593" s="4"/>
      <c r="V593" s="4"/>
      <c r="W593" s="4"/>
      <c r="X593" s="4"/>
      <c r="Y593" s="3"/>
      <c r="Z593" s="3" t="s">
        <v>3478</v>
      </c>
      <c r="AA593" s="3"/>
      <c r="AB593" s="3" t="s">
        <v>1026</v>
      </c>
      <c r="AC593" s="3" t="s">
        <v>1027</v>
      </c>
      <c r="AD593" s="3" t="str">
        <f t="shared" si="28"/>
        <v>ZRR CP  07230 Saint-Étienne-de-Boulogne</v>
      </c>
      <c r="AE593" s="3"/>
      <c r="AF593" s="3"/>
      <c r="AG593" s="3"/>
      <c r="AH593" s="3"/>
      <c r="AI593" s="3"/>
      <c r="AJ593" s="3"/>
      <c r="AK593" s="5"/>
      <c r="AL593" s="5"/>
      <c r="AM593" s="5"/>
      <c r="AN593" s="5"/>
      <c r="AO593" s="5"/>
    </row>
    <row r="594" spans="12:41" x14ac:dyDescent="0.2">
      <c r="L594" s="3"/>
      <c r="M594" s="5"/>
      <c r="N594" s="5"/>
      <c r="O594" s="5"/>
      <c r="P594" s="5"/>
      <c r="Q594" s="5"/>
      <c r="R594" s="5"/>
      <c r="S594" s="5"/>
      <c r="T594" s="5"/>
      <c r="U594" s="4"/>
      <c r="V594" s="4"/>
      <c r="W594" s="4"/>
      <c r="X594" s="4"/>
      <c r="Y594" s="3"/>
      <c r="Z594" s="3" t="s">
        <v>3478</v>
      </c>
      <c r="AA594" s="3"/>
      <c r="AB594" s="3" t="s">
        <v>1028</v>
      </c>
      <c r="AC594" s="3" t="s">
        <v>1029</v>
      </c>
      <c r="AD594" s="3" t="str">
        <f t="shared" si="28"/>
        <v>ZRR CP  07232 Saint-Étienne-de-Lugdarès</v>
      </c>
      <c r="AE594" s="3"/>
      <c r="AF594" s="3"/>
      <c r="AG594" s="3"/>
      <c r="AH594" s="3"/>
      <c r="AI594" s="3"/>
      <c r="AJ594" s="3"/>
      <c r="AK594" s="5"/>
      <c r="AL594" s="5"/>
      <c r="AM594" s="5"/>
      <c r="AN594" s="5"/>
      <c r="AO594" s="5"/>
    </row>
    <row r="595" spans="12:41" x14ac:dyDescent="0.2">
      <c r="L595" s="3"/>
      <c r="M595" s="5"/>
      <c r="N595" s="5"/>
      <c r="O595" s="5"/>
      <c r="P595" s="5"/>
      <c r="Q595" s="5"/>
      <c r="R595" s="5"/>
      <c r="S595" s="5"/>
      <c r="T595" s="5"/>
      <c r="U595" s="4"/>
      <c r="V595" s="4"/>
      <c r="W595" s="4"/>
      <c r="X595" s="4"/>
      <c r="Y595" s="3"/>
      <c r="Z595" s="3" t="s">
        <v>3478</v>
      </c>
      <c r="AA595" s="3"/>
      <c r="AB595" s="3" t="s">
        <v>1030</v>
      </c>
      <c r="AC595" s="3" t="s">
        <v>1031</v>
      </c>
      <c r="AD595" s="3" t="str">
        <f t="shared" si="28"/>
        <v>ZRR CP  07233 Saint-Étienne-de-Serre</v>
      </c>
      <c r="AE595" s="3"/>
      <c r="AF595" s="3"/>
      <c r="AG595" s="3"/>
      <c r="AH595" s="3"/>
      <c r="AI595" s="3"/>
      <c r="AJ595" s="3"/>
      <c r="AK595" s="5"/>
      <c r="AL595" s="5"/>
      <c r="AM595" s="5"/>
      <c r="AN595" s="5"/>
      <c r="AO595" s="5"/>
    </row>
    <row r="596" spans="12:41" x14ac:dyDescent="0.2">
      <c r="L596" s="3"/>
      <c r="M596" s="5"/>
      <c r="N596" s="5"/>
      <c r="O596" s="5"/>
      <c r="P596" s="5"/>
      <c r="Q596" s="5"/>
      <c r="R596" s="5"/>
      <c r="S596" s="5"/>
      <c r="T596" s="5"/>
      <c r="U596" s="4"/>
      <c r="V596" s="4"/>
      <c r="W596" s="4"/>
      <c r="X596" s="4"/>
      <c r="Y596" s="3"/>
      <c r="Z596" s="3" t="s">
        <v>3478</v>
      </c>
      <c r="AA596" s="3"/>
      <c r="AB596" s="3" t="s">
        <v>1032</v>
      </c>
      <c r="AC596" s="3" t="s">
        <v>1033</v>
      </c>
      <c r="AD596" s="3" t="str">
        <f t="shared" si="28"/>
        <v>ZRR CP  07235 Sainte-Eulalie</v>
      </c>
      <c r="AE596" s="3"/>
      <c r="AF596" s="3"/>
      <c r="AG596" s="3"/>
      <c r="AH596" s="3"/>
      <c r="AI596" s="3"/>
      <c r="AJ596" s="3"/>
      <c r="AK596" s="5"/>
      <c r="AL596" s="5"/>
      <c r="AM596" s="5"/>
      <c r="AN596" s="5"/>
      <c r="AO596" s="5"/>
    </row>
    <row r="597" spans="12:41" x14ac:dyDescent="0.2">
      <c r="L597" s="3"/>
      <c r="M597" s="5"/>
      <c r="N597" s="5"/>
      <c r="O597" s="5"/>
      <c r="P597" s="5"/>
      <c r="Q597" s="5"/>
      <c r="R597" s="5"/>
      <c r="S597" s="5"/>
      <c r="T597" s="5"/>
      <c r="U597" s="4"/>
      <c r="V597" s="4"/>
      <c r="W597" s="4"/>
      <c r="X597" s="4"/>
      <c r="Y597" s="3"/>
      <c r="Z597" s="3" t="s">
        <v>3478</v>
      </c>
      <c r="AA597" s="3"/>
      <c r="AB597" s="3" t="s">
        <v>1034</v>
      </c>
      <c r="AC597" s="3" t="s">
        <v>1035</v>
      </c>
      <c r="AD597" s="3" t="str">
        <f t="shared" si="28"/>
        <v>ZRR CP  07236 Saint-Félicien</v>
      </c>
      <c r="AE597" s="3"/>
      <c r="AF597" s="3"/>
      <c r="AG597" s="3"/>
      <c r="AH597" s="3"/>
      <c r="AI597" s="3"/>
      <c r="AJ597" s="3"/>
      <c r="AK597" s="5"/>
      <c r="AL597" s="5"/>
      <c r="AM597" s="5"/>
      <c r="AN597" s="5"/>
      <c r="AO597" s="5"/>
    </row>
    <row r="598" spans="12:41" x14ac:dyDescent="0.2">
      <c r="L598" s="3"/>
      <c r="M598" s="5"/>
      <c r="N598" s="5"/>
      <c r="O598" s="5"/>
      <c r="P598" s="5"/>
      <c r="Q598" s="5"/>
      <c r="R598" s="5"/>
      <c r="S598" s="5"/>
      <c r="T598" s="5"/>
      <c r="U598" s="4"/>
      <c r="V598" s="4"/>
      <c r="W598" s="4"/>
      <c r="X598" s="4"/>
      <c r="Y598" s="3"/>
      <c r="Z598" s="3" t="s">
        <v>3478</v>
      </c>
      <c r="AA598" s="3"/>
      <c r="AB598" s="3" t="s">
        <v>1036</v>
      </c>
      <c r="AC598" s="3" t="s">
        <v>1037</v>
      </c>
      <c r="AD598" s="3" t="str">
        <f t="shared" si="28"/>
        <v>ZRR CP  07238 Saint-Genest-de-Beauzon</v>
      </c>
      <c r="AE598" s="3"/>
      <c r="AF598" s="3"/>
      <c r="AG598" s="3"/>
      <c r="AH598" s="3"/>
      <c r="AI598" s="3"/>
      <c r="AJ598" s="3"/>
      <c r="AK598" s="5"/>
      <c r="AL598" s="5"/>
      <c r="AM598" s="5"/>
      <c r="AN598" s="5"/>
      <c r="AO598" s="5"/>
    </row>
    <row r="599" spans="12:41" x14ac:dyDescent="0.2">
      <c r="L599" s="3"/>
      <c r="M599" s="5"/>
      <c r="N599" s="5"/>
      <c r="O599" s="5"/>
      <c r="P599" s="5"/>
      <c r="Q599" s="5"/>
      <c r="R599" s="5"/>
      <c r="S599" s="5"/>
      <c r="T599" s="5"/>
      <c r="U599" s="4"/>
      <c r="V599" s="4"/>
      <c r="W599" s="4"/>
      <c r="X599" s="4"/>
      <c r="Y599" s="3"/>
      <c r="Z599" s="3" t="s">
        <v>3478</v>
      </c>
      <c r="AA599" s="3"/>
      <c r="AB599" s="3" t="s">
        <v>1038</v>
      </c>
      <c r="AC599" s="3" t="s">
        <v>1039</v>
      </c>
      <c r="AD599" s="3" t="str">
        <f t="shared" si="28"/>
        <v>ZRR CP  07239 Saint-Genest-Lachamp</v>
      </c>
      <c r="AE599" s="3"/>
      <c r="AF599" s="3"/>
      <c r="AG599" s="3"/>
      <c r="AH599" s="3"/>
      <c r="AI599" s="3"/>
      <c r="AJ599" s="3"/>
      <c r="AK599" s="5"/>
      <c r="AL599" s="5"/>
      <c r="AM599" s="5"/>
      <c r="AN599" s="5"/>
      <c r="AO599" s="5"/>
    </row>
    <row r="600" spans="12:41" x14ac:dyDescent="0.2">
      <c r="L600" s="3"/>
      <c r="M600" s="5"/>
      <c r="N600" s="5"/>
      <c r="O600" s="5"/>
      <c r="P600" s="5"/>
      <c r="Q600" s="5"/>
      <c r="R600" s="5"/>
      <c r="S600" s="5"/>
      <c r="T600" s="5"/>
      <c r="U600" s="4"/>
      <c r="V600" s="4"/>
      <c r="W600" s="4"/>
      <c r="X600" s="4"/>
      <c r="Y600" s="3"/>
      <c r="Z600" s="3" t="s">
        <v>3478</v>
      </c>
      <c r="AA600" s="3"/>
      <c r="AB600" s="3" t="s">
        <v>1040</v>
      </c>
      <c r="AC600" s="3" t="s">
        <v>1041</v>
      </c>
      <c r="AD600" s="3" t="str">
        <f t="shared" si="28"/>
        <v>ZRR CP  07241 Saint-Germain</v>
      </c>
      <c r="AE600" s="3"/>
      <c r="AF600" s="3"/>
      <c r="AG600" s="3"/>
      <c r="AH600" s="3"/>
      <c r="AI600" s="3"/>
      <c r="AJ600" s="3"/>
      <c r="AK600" s="5"/>
      <c r="AL600" s="5"/>
      <c r="AM600" s="5"/>
      <c r="AN600" s="5"/>
      <c r="AO600" s="5"/>
    </row>
    <row r="601" spans="12:41" x14ac:dyDescent="0.2">
      <c r="L601" s="3"/>
      <c r="M601" s="5"/>
      <c r="N601" s="5"/>
      <c r="O601" s="5"/>
      <c r="P601" s="5"/>
      <c r="Q601" s="5"/>
      <c r="R601" s="5"/>
      <c r="S601" s="5"/>
      <c r="T601" s="5"/>
      <c r="U601" s="4"/>
      <c r="V601" s="4"/>
      <c r="W601" s="4"/>
      <c r="X601" s="4"/>
      <c r="Y601" s="3"/>
      <c r="Z601" s="3" t="s">
        <v>3478</v>
      </c>
      <c r="AA601" s="3"/>
      <c r="AB601" s="3" t="s">
        <v>1042</v>
      </c>
      <c r="AC601" s="3" t="s">
        <v>1043</v>
      </c>
      <c r="AD601" s="3" t="str">
        <f t="shared" si="28"/>
        <v>ZRR CP  07242 Saint-Gineis-en-Coiron</v>
      </c>
      <c r="AE601" s="3"/>
      <c r="AF601" s="3"/>
      <c r="AG601" s="3"/>
      <c r="AH601" s="3"/>
      <c r="AI601" s="3"/>
      <c r="AJ601" s="3"/>
      <c r="AK601" s="5"/>
      <c r="AL601" s="5"/>
      <c r="AM601" s="5"/>
      <c r="AN601" s="5"/>
      <c r="AO601" s="5"/>
    </row>
    <row r="602" spans="12:41" x14ac:dyDescent="0.2">
      <c r="L602" s="3"/>
      <c r="M602" s="5"/>
      <c r="N602" s="5"/>
      <c r="O602" s="5"/>
      <c r="P602" s="5"/>
      <c r="Q602" s="5"/>
      <c r="R602" s="5"/>
      <c r="S602" s="5"/>
      <c r="T602" s="5"/>
      <c r="U602" s="4"/>
      <c r="V602" s="4"/>
      <c r="W602" s="4"/>
      <c r="X602" s="4"/>
      <c r="Y602" s="3"/>
      <c r="Z602" s="3" t="s">
        <v>3478</v>
      </c>
      <c r="AA602" s="3"/>
      <c r="AB602" s="3" t="s">
        <v>1044</v>
      </c>
      <c r="AC602" s="3" t="s">
        <v>1045</v>
      </c>
      <c r="AD602" s="3" t="str">
        <f t="shared" si="28"/>
        <v>ZRR CP  07244 Saint-Jean-Chambre</v>
      </c>
      <c r="AE602" s="3"/>
      <c r="AF602" s="3"/>
      <c r="AG602" s="3"/>
      <c r="AH602" s="3"/>
      <c r="AI602" s="3"/>
      <c r="AJ602" s="3"/>
      <c r="AK602" s="5"/>
      <c r="AL602" s="5"/>
      <c r="AM602" s="5"/>
      <c r="AN602" s="5"/>
      <c r="AO602" s="5"/>
    </row>
    <row r="603" spans="12:41" x14ac:dyDescent="0.2">
      <c r="L603" s="3"/>
      <c r="M603" s="5"/>
      <c r="N603" s="5"/>
      <c r="O603" s="5"/>
      <c r="P603" s="5"/>
      <c r="Q603" s="5"/>
      <c r="R603" s="5"/>
      <c r="S603" s="5"/>
      <c r="T603" s="5"/>
      <c r="U603" s="4"/>
      <c r="V603" s="4"/>
      <c r="W603" s="4"/>
      <c r="X603" s="4"/>
      <c r="Y603" s="3"/>
      <c r="Z603" s="3" t="s">
        <v>3478</v>
      </c>
      <c r="AA603" s="3"/>
      <c r="AB603" s="3" t="s">
        <v>1046</v>
      </c>
      <c r="AC603" s="3" t="s">
        <v>1047</v>
      </c>
      <c r="AD603" s="3" t="str">
        <f t="shared" si="28"/>
        <v>ZRR CP  07247 Saint-Jean-le-Centenier</v>
      </c>
      <c r="AE603" s="3"/>
      <c r="AF603" s="3"/>
      <c r="AG603" s="3"/>
      <c r="AH603" s="3"/>
      <c r="AI603" s="3"/>
      <c r="AJ603" s="3"/>
      <c r="AK603" s="5"/>
      <c r="AL603" s="5"/>
      <c r="AM603" s="5"/>
      <c r="AN603" s="5"/>
      <c r="AO603" s="5"/>
    </row>
    <row r="604" spans="12:41" x14ac:dyDescent="0.2">
      <c r="L604" s="3"/>
      <c r="M604" s="5"/>
      <c r="N604" s="5"/>
      <c r="O604" s="5"/>
      <c r="P604" s="5"/>
      <c r="Q604" s="5"/>
      <c r="R604" s="5"/>
      <c r="S604" s="5"/>
      <c r="T604" s="5"/>
      <c r="U604" s="4"/>
      <c r="V604" s="4"/>
      <c r="W604" s="4"/>
      <c r="X604" s="4"/>
      <c r="Y604" s="3"/>
      <c r="Z604" s="3" t="s">
        <v>3478</v>
      </c>
      <c r="AA604" s="3"/>
      <c r="AB604" s="3" t="s">
        <v>1048</v>
      </c>
      <c r="AC604" s="3" t="s">
        <v>1049</v>
      </c>
      <c r="AD604" s="3" t="str">
        <f t="shared" si="28"/>
        <v>ZRR CP  07248 Saint-Jean-Roure</v>
      </c>
      <c r="AE604" s="3"/>
      <c r="AF604" s="3"/>
      <c r="AG604" s="3"/>
      <c r="AH604" s="3"/>
      <c r="AI604" s="3"/>
      <c r="AJ604" s="3"/>
      <c r="AK604" s="5"/>
      <c r="AL604" s="5"/>
      <c r="AM604" s="5"/>
      <c r="AN604" s="5"/>
      <c r="AO604" s="5"/>
    </row>
    <row r="605" spans="12:41" x14ac:dyDescent="0.2">
      <c r="L605" s="3"/>
      <c r="M605" s="5"/>
      <c r="N605" s="5"/>
      <c r="O605" s="5"/>
      <c r="P605" s="5"/>
      <c r="Q605" s="5"/>
      <c r="R605" s="5"/>
      <c r="S605" s="5"/>
      <c r="T605" s="5"/>
      <c r="U605" s="4"/>
      <c r="V605" s="4"/>
      <c r="W605" s="4"/>
      <c r="X605" s="4"/>
      <c r="Y605" s="3"/>
      <c r="Z605" s="3" t="s">
        <v>3478</v>
      </c>
      <c r="AA605" s="3"/>
      <c r="AB605" s="3" t="s">
        <v>1050</v>
      </c>
      <c r="AC605" s="3" t="s">
        <v>1051</v>
      </c>
      <c r="AD605" s="3" t="str">
        <f t="shared" si="28"/>
        <v>ZRR CP  07249 Saint-Jeure-d'Andaure</v>
      </c>
      <c r="AE605" s="3"/>
      <c r="AF605" s="3"/>
      <c r="AG605" s="3"/>
      <c r="AH605" s="3"/>
      <c r="AI605" s="3"/>
      <c r="AJ605" s="3"/>
      <c r="AK605" s="5"/>
      <c r="AL605" s="5"/>
      <c r="AM605" s="5"/>
      <c r="AN605" s="5"/>
      <c r="AO605" s="5"/>
    </row>
    <row r="606" spans="12:41" x14ac:dyDescent="0.2">
      <c r="L606" s="3"/>
      <c r="M606" s="5"/>
      <c r="N606" s="5"/>
      <c r="O606" s="5"/>
      <c r="P606" s="5"/>
      <c r="Q606" s="5"/>
      <c r="R606" s="5"/>
      <c r="S606" s="5"/>
      <c r="T606" s="5"/>
      <c r="U606" s="4"/>
      <c r="V606" s="4"/>
      <c r="W606" s="4"/>
      <c r="X606" s="4"/>
      <c r="Y606" s="3"/>
      <c r="Z606" s="3" t="s">
        <v>3478</v>
      </c>
      <c r="AA606" s="3"/>
      <c r="AB606" s="3" t="s">
        <v>1052</v>
      </c>
      <c r="AC606" s="3" t="s">
        <v>1053</v>
      </c>
      <c r="AD606" s="3" t="str">
        <f t="shared" si="28"/>
        <v>ZRR CP  07250 Saint-Jeure-d'Ay</v>
      </c>
      <c r="AE606" s="3"/>
      <c r="AF606" s="3"/>
      <c r="AG606" s="3"/>
      <c r="AH606" s="3"/>
      <c r="AI606" s="3"/>
      <c r="AJ606" s="3"/>
      <c r="AK606" s="5"/>
      <c r="AL606" s="5"/>
      <c r="AM606" s="5"/>
      <c r="AN606" s="5"/>
      <c r="AO606" s="5"/>
    </row>
    <row r="607" spans="12:41" x14ac:dyDescent="0.2">
      <c r="L607" s="3"/>
      <c r="M607" s="5"/>
      <c r="N607" s="5"/>
      <c r="O607" s="5"/>
      <c r="P607" s="5"/>
      <c r="Q607" s="5"/>
      <c r="R607" s="5"/>
      <c r="S607" s="5"/>
      <c r="T607" s="5"/>
      <c r="U607" s="4"/>
      <c r="V607" s="4"/>
      <c r="W607" s="4"/>
      <c r="X607" s="4"/>
      <c r="Y607" s="3"/>
      <c r="Z607" s="3" t="s">
        <v>3478</v>
      </c>
      <c r="AA607" s="3"/>
      <c r="AB607" s="3" t="s">
        <v>1054</v>
      </c>
      <c r="AC607" s="3" t="s">
        <v>1055</v>
      </c>
      <c r="AD607" s="3" t="str">
        <f t="shared" si="28"/>
        <v>ZRR CP  07251 Saint-Joseph-des-Bancs</v>
      </c>
      <c r="AE607" s="3"/>
      <c r="AF607" s="3"/>
      <c r="AG607" s="3"/>
      <c r="AH607" s="3"/>
      <c r="AI607" s="3"/>
      <c r="AJ607" s="3"/>
      <c r="AK607" s="5"/>
      <c r="AL607" s="5"/>
      <c r="AM607" s="5"/>
      <c r="AN607" s="5"/>
      <c r="AO607" s="5"/>
    </row>
    <row r="608" spans="12:41" x14ac:dyDescent="0.2">
      <c r="L608" s="3"/>
      <c r="M608" s="5"/>
      <c r="N608" s="5"/>
      <c r="O608" s="5"/>
      <c r="P608" s="5"/>
      <c r="Q608" s="5"/>
      <c r="R608" s="5"/>
      <c r="S608" s="5"/>
      <c r="T608" s="5"/>
      <c r="U608" s="4"/>
      <c r="V608" s="4"/>
      <c r="W608" s="4"/>
      <c r="X608" s="4"/>
      <c r="Y608" s="3"/>
      <c r="Z608" s="3" t="s">
        <v>3478</v>
      </c>
      <c r="AA608" s="3"/>
      <c r="AB608" s="3" t="s">
        <v>1056</v>
      </c>
      <c r="AC608" s="3" t="s">
        <v>1057</v>
      </c>
      <c r="AD608" s="3" t="str">
        <f t="shared" si="28"/>
        <v>ZRR CP  07253 Saint-Julien-du-Gua</v>
      </c>
      <c r="AE608" s="3"/>
      <c r="AF608" s="3"/>
      <c r="AG608" s="3"/>
      <c r="AH608" s="3"/>
      <c r="AI608" s="3"/>
      <c r="AJ608" s="3"/>
      <c r="AK608" s="5"/>
      <c r="AL608" s="5"/>
      <c r="AM608" s="5"/>
      <c r="AN608" s="5"/>
      <c r="AO608" s="5"/>
    </row>
    <row r="609" spans="12:41" x14ac:dyDescent="0.2">
      <c r="L609" s="3"/>
      <c r="M609" s="5"/>
      <c r="N609" s="5"/>
      <c r="O609" s="5"/>
      <c r="P609" s="5"/>
      <c r="Q609" s="5"/>
      <c r="R609" s="5"/>
      <c r="S609" s="5"/>
      <c r="T609" s="5"/>
      <c r="U609" s="4"/>
      <c r="V609" s="4"/>
      <c r="W609" s="4"/>
      <c r="X609" s="4"/>
      <c r="Y609" s="3"/>
      <c r="Z609" s="3" t="s">
        <v>3478</v>
      </c>
      <c r="AA609" s="3"/>
      <c r="AB609" s="3" t="s">
        <v>1058</v>
      </c>
      <c r="AC609" s="3" t="s">
        <v>1059</v>
      </c>
      <c r="AD609" s="3" t="str">
        <f t="shared" si="28"/>
        <v>ZRR CP  07257 Saint-Julien-le-Roux</v>
      </c>
      <c r="AE609" s="3"/>
      <c r="AF609" s="3"/>
      <c r="AG609" s="3"/>
      <c r="AH609" s="3"/>
      <c r="AI609" s="3"/>
      <c r="AJ609" s="3"/>
      <c r="AK609" s="5"/>
      <c r="AL609" s="5"/>
      <c r="AM609" s="5"/>
      <c r="AN609" s="5"/>
      <c r="AO609" s="5"/>
    </row>
    <row r="610" spans="12:41" x14ac:dyDescent="0.2">
      <c r="L610" s="3"/>
      <c r="M610" s="5"/>
      <c r="N610" s="5"/>
      <c r="O610" s="5"/>
      <c r="P610" s="5"/>
      <c r="Q610" s="5"/>
      <c r="R610" s="5"/>
      <c r="S610" s="5"/>
      <c r="T610" s="5"/>
      <c r="U610" s="4"/>
      <c r="V610" s="4"/>
      <c r="W610" s="4"/>
      <c r="X610" s="4"/>
      <c r="Y610" s="3"/>
      <c r="Z610" s="3" t="s">
        <v>3478</v>
      </c>
      <c r="AA610" s="3"/>
      <c r="AB610" s="3" t="s">
        <v>1060</v>
      </c>
      <c r="AC610" s="3" t="s">
        <v>1061</v>
      </c>
      <c r="AD610" s="3" t="str">
        <f t="shared" si="28"/>
        <v>ZRR CP  07262 Saint-Laurent-les-Bains-Laval-d'Aurelle</v>
      </c>
      <c r="AE610" s="3"/>
      <c r="AF610" s="3"/>
      <c r="AG610" s="3"/>
      <c r="AH610" s="3"/>
      <c r="AI610" s="3"/>
      <c r="AJ610" s="3"/>
      <c r="AK610" s="5"/>
      <c r="AL610" s="5"/>
      <c r="AM610" s="5"/>
      <c r="AN610" s="5"/>
      <c r="AO610" s="5"/>
    </row>
    <row r="611" spans="12:41" x14ac:dyDescent="0.2">
      <c r="L611" s="3"/>
      <c r="M611" s="5"/>
      <c r="N611" s="5"/>
      <c r="O611" s="5"/>
      <c r="P611" s="5"/>
      <c r="Q611" s="5"/>
      <c r="R611" s="5"/>
      <c r="S611" s="5"/>
      <c r="T611" s="5"/>
      <c r="U611" s="4"/>
      <c r="V611" s="4"/>
      <c r="W611" s="4"/>
      <c r="X611" s="4"/>
      <c r="Y611" s="3"/>
      <c r="Z611" s="3" t="s">
        <v>3478</v>
      </c>
      <c r="AA611" s="3"/>
      <c r="AB611" s="3" t="s">
        <v>1062</v>
      </c>
      <c r="AC611" s="3" t="s">
        <v>1063</v>
      </c>
      <c r="AD611" s="3" t="str">
        <f t="shared" si="28"/>
        <v>ZRR CP  07263 Saint-Laurent-sous-Coiron</v>
      </c>
      <c r="AE611" s="3"/>
      <c r="AF611" s="3"/>
      <c r="AG611" s="3"/>
      <c r="AH611" s="3"/>
      <c r="AI611" s="3"/>
      <c r="AJ611" s="3"/>
      <c r="AK611" s="5"/>
      <c r="AL611" s="5"/>
      <c r="AM611" s="5"/>
      <c r="AN611" s="5"/>
      <c r="AO611" s="5"/>
    </row>
    <row r="612" spans="12:41" x14ac:dyDescent="0.2">
      <c r="L612" s="3"/>
      <c r="M612" s="5"/>
      <c r="N612" s="5"/>
      <c r="O612" s="5"/>
      <c r="P612" s="5"/>
      <c r="Q612" s="5"/>
      <c r="R612" s="5"/>
      <c r="S612" s="5"/>
      <c r="T612" s="5"/>
      <c r="U612" s="4"/>
      <c r="V612" s="4"/>
      <c r="W612" s="4"/>
      <c r="X612" s="4"/>
      <c r="Y612" s="3"/>
      <c r="Z612" s="3" t="s">
        <v>3478</v>
      </c>
      <c r="AA612" s="3"/>
      <c r="AB612" s="3" t="s">
        <v>1064</v>
      </c>
      <c r="AC612" s="3" t="s">
        <v>1065</v>
      </c>
      <c r="AD612" s="3" t="str">
        <f t="shared" si="28"/>
        <v>ZRR CP  07266 Sainte-Marguerite-Lafigère</v>
      </c>
      <c r="AE612" s="3"/>
      <c r="AF612" s="3"/>
      <c r="AG612" s="3"/>
      <c r="AH612" s="3"/>
      <c r="AI612" s="3"/>
      <c r="AJ612" s="3"/>
      <c r="AK612" s="5"/>
      <c r="AL612" s="5"/>
      <c r="AM612" s="5"/>
      <c r="AN612" s="5"/>
      <c r="AO612" s="5"/>
    </row>
    <row r="613" spans="12:41" x14ac:dyDescent="0.2">
      <c r="L613" s="3"/>
      <c r="M613" s="5"/>
      <c r="N613" s="5"/>
      <c r="O613" s="5"/>
      <c r="P613" s="5"/>
      <c r="Q613" s="5"/>
      <c r="R613" s="5"/>
      <c r="S613" s="5"/>
      <c r="T613" s="5"/>
      <c r="U613" s="4"/>
      <c r="V613" s="4"/>
      <c r="W613" s="4"/>
      <c r="X613" s="4"/>
      <c r="Y613" s="3"/>
      <c r="Z613" s="3" t="s">
        <v>3478</v>
      </c>
      <c r="AA613" s="3"/>
      <c r="AB613" s="3" t="s">
        <v>1066</v>
      </c>
      <c r="AC613" s="3" t="s">
        <v>1067</v>
      </c>
      <c r="AD613" s="3" t="str">
        <f t="shared" si="28"/>
        <v>ZRR CP  07267 Saint-Martial</v>
      </c>
      <c r="AE613" s="3"/>
      <c r="AF613" s="3"/>
      <c r="AG613" s="3"/>
      <c r="AH613" s="3"/>
      <c r="AI613" s="3"/>
      <c r="AJ613" s="3"/>
      <c r="AK613" s="5"/>
      <c r="AL613" s="5"/>
      <c r="AM613" s="5"/>
      <c r="AN613" s="5"/>
      <c r="AO613" s="5"/>
    </row>
    <row r="614" spans="12:41" x14ac:dyDescent="0.2">
      <c r="L614" s="3"/>
      <c r="M614" s="5"/>
      <c r="N614" s="5"/>
      <c r="O614" s="5"/>
      <c r="P614" s="5"/>
      <c r="Q614" s="5"/>
      <c r="R614" s="5"/>
      <c r="S614" s="5"/>
      <c r="T614" s="5"/>
      <c r="U614" s="4"/>
      <c r="V614" s="4"/>
      <c r="W614" s="4"/>
      <c r="X614" s="4"/>
      <c r="Y614" s="3"/>
      <c r="Z614" s="3" t="s">
        <v>3478</v>
      </c>
      <c r="AA614" s="3"/>
      <c r="AB614" s="3" t="s">
        <v>1068</v>
      </c>
      <c r="AC614" s="3" t="s">
        <v>1069</v>
      </c>
      <c r="AD614" s="3" t="str">
        <f t="shared" si="28"/>
        <v>ZRR CP  07269 Saint-Martin-de-Valamas</v>
      </c>
      <c r="AE614" s="3"/>
      <c r="AF614" s="3"/>
      <c r="AG614" s="3"/>
      <c r="AH614" s="3"/>
      <c r="AI614" s="3"/>
      <c r="AJ614" s="3"/>
      <c r="AK614" s="5"/>
      <c r="AL614" s="5"/>
      <c r="AM614" s="5"/>
      <c r="AN614" s="5"/>
      <c r="AO614" s="5"/>
    </row>
    <row r="615" spans="12:41" x14ac:dyDescent="0.2">
      <c r="L615" s="3"/>
      <c r="M615" s="5"/>
      <c r="N615" s="5"/>
      <c r="O615" s="5"/>
      <c r="P615" s="5"/>
      <c r="Q615" s="5"/>
      <c r="R615" s="5"/>
      <c r="S615" s="5"/>
      <c r="T615" s="5"/>
      <c r="U615" s="4"/>
      <c r="V615" s="4"/>
      <c r="W615" s="4"/>
      <c r="X615" s="4"/>
      <c r="Y615" s="3"/>
      <c r="Z615" s="3" t="s">
        <v>3478</v>
      </c>
      <c r="AA615" s="3"/>
      <c r="AB615" s="3" t="s">
        <v>1070</v>
      </c>
      <c r="AC615" s="3" t="s">
        <v>1071</v>
      </c>
      <c r="AD615" s="3" t="str">
        <f t="shared" si="28"/>
        <v>ZRR CP  07272 Saint-Maurice-d'Ardèche</v>
      </c>
      <c r="AE615" s="3"/>
      <c r="AF615" s="3"/>
      <c r="AG615" s="3"/>
      <c r="AH615" s="3"/>
      <c r="AI615" s="3"/>
      <c r="AJ615" s="3"/>
      <c r="AK615" s="5"/>
      <c r="AL615" s="5"/>
      <c r="AM615" s="5"/>
      <c r="AN615" s="5"/>
      <c r="AO615" s="5"/>
    </row>
    <row r="616" spans="12:41" x14ac:dyDescent="0.2">
      <c r="L616" s="3"/>
      <c r="M616" s="5"/>
      <c r="N616" s="5"/>
      <c r="O616" s="5"/>
      <c r="P616" s="5"/>
      <c r="Q616" s="5"/>
      <c r="R616" s="5"/>
      <c r="S616" s="5"/>
      <c r="T616" s="5"/>
      <c r="U616" s="4"/>
      <c r="V616" s="4"/>
      <c r="W616" s="4"/>
      <c r="X616" s="4"/>
      <c r="Y616" s="3"/>
      <c r="Z616" s="3" t="s">
        <v>3478</v>
      </c>
      <c r="AA616" s="3"/>
      <c r="AB616" s="3" t="s">
        <v>1072</v>
      </c>
      <c r="AC616" s="3" t="s">
        <v>1073</v>
      </c>
      <c r="AD616" s="3" t="str">
        <f t="shared" si="28"/>
        <v>ZRR CP  07273 Saint-Maurice-d'Ibie</v>
      </c>
      <c r="AE616" s="3"/>
      <c r="AF616" s="3"/>
      <c r="AG616" s="3"/>
      <c r="AH616" s="3"/>
      <c r="AI616" s="3"/>
      <c r="AJ616" s="3"/>
      <c r="AK616" s="5"/>
      <c r="AL616" s="5"/>
      <c r="AM616" s="5"/>
      <c r="AN616" s="5"/>
      <c r="AO616" s="5"/>
    </row>
    <row r="617" spans="12:41" x14ac:dyDescent="0.2">
      <c r="L617" s="3"/>
      <c r="M617" s="5"/>
      <c r="N617" s="5"/>
      <c r="O617" s="5"/>
      <c r="P617" s="5"/>
      <c r="Q617" s="5"/>
      <c r="R617" s="5"/>
      <c r="S617" s="5"/>
      <c r="T617" s="5"/>
      <c r="U617" s="4"/>
      <c r="V617" s="4"/>
      <c r="W617" s="4"/>
      <c r="X617" s="4"/>
      <c r="Y617" s="3"/>
      <c r="Z617" s="3" t="s">
        <v>3478</v>
      </c>
      <c r="AA617" s="3"/>
      <c r="AB617" s="3" t="s">
        <v>1074</v>
      </c>
      <c r="AC617" s="3" t="s">
        <v>1075</v>
      </c>
      <c r="AD617" s="3" t="str">
        <f t="shared" si="28"/>
        <v>ZRR CP  07274 Saint-Maurice-en-Chalencon</v>
      </c>
      <c r="AE617" s="3"/>
      <c r="AF617" s="3"/>
      <c r="AG617" s="3"/>
      <c r="AH617" s="3"/>
      <c r="AI617" s="3"/>
      <c r="AJ617" s="3"/>
      <c r="AK617" s="5"/>
      <c r="AL617" s="5"/>
      <c r="AM617" s="5"/>
      <c r="AN617" s="5"/>
      <c r="AO617" s="5"/>
    </row>
    <row r="618" spans="12:41" x14ac:dyDescent="0.2">
      <c r="L618" s="3"/>
      <c r="M618" s="5"/>
      <c r="N618" s="5"/>
      <c r="O618" s="5"/>
      <c r="P618" s="5"/>
      <c r="Q618" s="5"/>
      <c r="R618" s="5"/>
      <c r="S618" s="5"/>
      <c r="T618" s="5"/>
      <c r="U618" s="4"/>
      <c r="V618" s="4"/>
      <c r="W618" s="4"/>
      <c r="X618" s="4"/>
      <c r="Y618" s="3"/>
      <c r="Z618" s="3" t="s">
        <v>3478</v>
      </c>
      <c r="AA618" s="3"/>
      <c r="AB618" s="3" t="s">
        <v>1076</v>
      </c>
      <c r="AC618" s="3" t="s">
        <v>1077</v>
      </c>
      <c r="AD618" s="3" t="str">
        <f t="shared" si="28"/>
        <v>ZRR CP  07275 Saint-Mélany</v>
      </c>
      <c r="AE618" s="3"/>
      <c r="AF618" s="3"/>
      <c r="AG618" s="3"/>
      <c r="AH618" s="3"/>
      <c r="AI618" s="3"/>
      <c r="AJ618" s="3"/>
      <c r="AK618" s="5"/>
      <c r="AL618" s="5"/>
      <c r="AM618" s="5"/>
      <c r="AN618" s="5"/>
      <c r="AO618" s="5"/>
    </row>
    <row r="619" spans="12:41" x14ac:dyDescent="0.2">
      <c r="L619" s="3"/>
      <c r="M619" s="5"/>
      <c r="N619" s="5"/>
      <c r="O619" s="5"/>
      <c r="P619" s="5"/>
      <c r="Q619" s="5"/>
      <c r="R619" s="5"/>
      <c r="S619" s="5"/>
      <c r="T619" s="5"/>
      <c r="U619" s="4"/>
      <c r="V619" s="4"/>
      <c r="W619" s="4"/>
      <c r="X619" s="4"/>
      <c r="Y619" s="3"/>
      <c r="Z619" s="3" t="s">
        <v>3478</v>
      </c>
      <c r="AA619" s="3"/>
      <c r="AB619" s="3" t="s">
        <v>1078</v>
      </c>
      <c r="AC619" s="3" t="s">
        <v>1079</v>
      </c>
      <c r="AD619" s="3" t="str">
        <f t="shared" si="28"/>
        <v>ZRR CP  07276 Saint-Michel-d'Aurance</v>
      </c>
      <c r="AE619" s="3"/>
      <c r="AF619" s="3"/>
      <c r="AG619" s="3"/>
      <c r="AH619" s="3"/>
      <c r="AI619" s="3"/>
      <c r="AJ619" s="3"/>
      <c r="AK619" s="5"/>
      <c r="AL619" s="5"/>
      <c r="AM619" s="5"/>
      <c r="AN619" s="5"/>
      <c r="AO619" s="5"/>
    </row>
    <row r="620" spans="12:41" x14ac:dyDescent="0.2">
      <c r="L620" s="3"/>
      <c r="M620" s="5"/>
      <c r="N620" s="5"/>
      <c r="O620" s="5"/>
      <c r="P620" s="5"/>
      <c r="Q620" s="5"/>
      <c r="R620" s="5"/>
      <c r="S620" s="5"/>
      <c r="T620" s="5"/>
      <c r="U620" s="4"/>
      <c r="V620" s="4"/>
      <c r="W620" s="4"/>
      <c r="X620" s="4"/>
      <c r="Y620" s="3"/>
      <c r="Z620" s="3" t="s">
        <v>3478</v>
      </c>
      <c r="AA620" s="3"/>
      <c r="AB620" s="3" t="s">
        <v>1080</v>
      </c>
      <c r="AC620" s="3" t="s">
        <v>1081</v>
      </c>
      <c r="AD620" s="3" t="str">
        <f t="shared" si="28"/>
        <v>ZRR CP  07277 Saint-Michel-de-Boulogne</v>
      </c>
      <c r="AE620" s="3"/>
      <c r="AF620" s="3"/>
      <c r="AG620" s="3"/>
      <c r="AH620" s="3"/>
      <c r="AI620" s="3"/>
      <c r="AJ620" s="3"/>
      <c r="AK620" s="5"/>
      <c r="AL620" s="5"/>
      <c r="AM620" s="5"/>
      <c r="AN620" s="5"/>
      <c r="AO620" s="5"/>
    </row>
    <row r="621" spans="12:41" x14ac:dyDescent="0.2">
      <c r="L621" s="3"/>
      <c r="M621" s="5"/>
      <c r="N621" s="5"/>
      <c r="O621" s="5"/>
      <c r="P621" s="5"/>
      <c r="Q621" s="5"/>
      <c r="R621" s="5"/>
      <c r="S621" s="5"/>
      <c r="T621" s="5"/>
      <c r="U621" s="4"/>
      <c r="V621" s="4"/>
      <c r="W621" s="4"/>
      <c r="X621" s="4"/>
      <c r="Y621" s="3"/>
      <c r="Z621" s="3" t="s">
        <v>3478</v>
      </c>
      <c r="AA621" s="3"/>
      <c r="AB621" s="3" t="s">
        <v>1082</v>
      </c>
      <c r="AC621" s="3" t="s">
        <v>1083</v>
      </c>
      <c r="AD621" s="3" t="str">
        <f t="shared" si="28"/>
        <v>ZRR CP  07278 Saint-Michel-de-Chabrillanoux</v>
      </c>
      <c r="AE621" s="3"/>
      <c r="AF621" s="3"/>
      <c r="AG621" s="3"/>
      <c r="AH621" s="3"/>
      <c r="AI621" s="3"/>
      <c r="AJ621" s="3"/>
      <c r="AK621" s="5"/>
      <c r="AL621" s="5"/>
      <c r="AM621" s="5"/>
      <c r="AN621" s="5"/>
      <c r="AO621" s="5"/>
    </row>
    <row r="622" spans="12:41" x14ac:dyDescent="0.2">
      <c r="L622" s="3"/>
      <c r="M622" s="5"/>
      <c r="N622" s="5"/>
      <c r="O622" s="5"/>
      <c r="P622" s="5"/>
      <c r="Q622" s="5"/>
      <c r="R622" s="5"/>
      <c r="S622" s="5"/>
      <c r="T622" s="5"/>
      <c r="U622" s="4"/>
      <c r="V622" s="4"/>
      <c r="W622" s="4"/>
      <c r="X622" s="4"/>
      <c r="Y622" s="3"/>
      <c r="Z622" s="3" t="s">
        <v>3478</v>
      </c>
      <c r="AA622" s="3"/>
      <c r="AB622" s="3" t="s">
        <v>1084</v>
      </c>
      <c r="AC622" s="3" t="s">
        <v>1085</v>
      </c>
      <c r="AD622" s="3" t="str">
        <f t="shared" si="28"/>
        <v>ZRR CP  07280 Saint-Paul-le-Jeune</v>
      </c>
      <c r="AE622" s="3"/>
      <c r="AF622" s="3"/>
      <c r="AG622" s="3"/>
      <c r="AH622" s="3"/>
      <c r="AI622" s="3"/>
      <c r="AJ622" s="3"/>
      <c r="AK622" s="5"/>
      <c r="AL622" s="5"/>
      <c r="AM622" s="5"/>
      <c r="AN622" s="5"/>
      <c r="AO622" s="5"/>
    </row>
    <row r="623" spans="12:41" x14ac:dyDescent="0.2">
      <c r="L623" s="3"/>
      <c r="M623" s="5"/>
      <c r="N623" s="5"/>
      <c r="O623" s="5"/>
      <c r="P623" s="5"/>
      <c r="Q623" s="5"/>
      <c r="R623" s="5"/>
      <c r="S623" s="5"/>
      <c r="T623" s="5"/>
      <c r="U623" s="4"/>
      <c r="V623" s="4"/>
      <c r="W623" s="4"/>
      <c r="X623" s="4"/>
      <c r="Y623" s="3"/>
      <c r="Z623" s="3" t="s">
        <v>3478</v>
      </c>
      <c r="AA623" s="3"/>
      <c r="AB623" s="3" t="s">
        <v>1086</v>
      </c>
      <c r="AC623" s="3" t="s">
        <v>1087</v>
      </c>
      <c r="AD623" s="3" t="str">
        <f t="shared" si="28"/>
        <v>ZRR CP  07282 Saint-Pierre-de-Colombier</v>
      </c>
      <c r="AE623" s="3"/>
      <c r="AF623" s="3"/>
      <c r="AG623" s="3"/>
      <c r="AH623" s="3"/>
      <c r="AI623" s="3"/>
      <c r="AJ623" s="3"/>
      <c r="AK623" s="5"/>
      <c r="AL623" s="5"/>
      <c r="AM623" s="5"/>
      <c r="AN623" s="5"/>
      <c r="AO623" s="5"/>
    </row>
    <row r="624" spans="12:41" x14ac:dyDescent="0.2">
      <c r="L624" s="3"/>
      <c r="M624" s="5"/>
      <c r="N624" s="5"/>
      <c r="O624" s="5"/>
      <c r="P624" s="5"/>
      <c r="Q624" s="5"/>
      <c r="R624" s="5"/>
      <c r="S624" s="5"/>
      <c r="T624" s="5"/>
      <c r="U624" s="4"/>
      <c r="V624" s="4"/>
      <c r="W624" s="4"/>
      <c r="X624" s="4"/>
      <c r="Y624" s="3"/>
      <c r="Z624" s="3" t="s">
        <v>3478</v>
      </c>
      <c r="AA624" s="3"/>
      <c r="AB624" s="3" t="s">
        <v>1088</v>
      </c>
      <c r="AC624" s="3" t="s">
        <v>1089</v>
      </c>
      <c r="AD624" s="3" t="str">
        <f t="shared" si="28"/>
        <v>ZRR CP  07284 Saint-Pierre-Saint-Jean</v>
      </c>
      <c r="AE624" s="3"/>
      <c r="AF624" s="3"/>
      <c r="AG624" s="3"/>
      <c r="AH624" s="3"/>
      <c r="AI624" s="3"/>
      <c r="AJ624" s="3"/>
      <c r="AK624" s="5"/>
      <c r="AL624" s="5"/>
      <c r="AM624" s="5"/>
      <c r="AN624" s="5"/>
      <c r="AO624" s="5"/>
    </row>
    <row r="625" spans="12:41" x14ac:dyDescent="0.2">
      <c r="L625" s="3"/>
      <c r="M625" s="5"/>
      <c r="N625" s="5"/>
      <c r="O625" s="5"/>
      <c r="P625" s="5"/>
      <c r="Q625" s="5"/>
      <c r="R625" s="5"/>
      <c r="S625" s="5"/>
      <c r="T625" s="5"/>
      <c r="U625" s="4"/>
      <c r="V625" s="4"/>
      <c r="W625" s="4"/>
      <c r="X625" s="4"/>
      <c r="Y625" s="3"/>
      <c r="Z625" s="3" t="s">
        <v>3478</v>
      </c>
      <c r="AA625" s="3"/>
      <c r="AB625" s="3" t="s">
        <v>1090</v>
      </c>
      <c r="AC625" s="3" t="s">
        <v>1091</v>
      </c>
      <c r="AD625" s="3" t="str">
        <f t="shared" si="28"/>
        <v>ZRR CP  07285 Saint-Pierre-sur-Doux</v>
      </c>
      <c r="AE625" s="3"/>
      <c r="AF625" s="3"/>
      <c r="AG625" s="3"/>
      <c r="AH625" s="3"/>
      <c r="AI625" s="3"/>
      <c r="AJ625" s="3"/>
      <c r="AK625" s="5"/>
      <c r="AL625" s="5"/>
      <c r="AM625" s="5"/>
      <c r="AN625" s="5"/>
      <c r="AO625" s="5"/>
    </row>
    <row r="626" spans="12:41" x14ac:dyDescent="0.2">
      <c r="L626" s="3"/>
      <c r="M626" s="5"/>
      <c r="N626" s="5"/>
      <c r="O626" s="5"/>
      <c r="P626" s="5"/>
      <c r="Q626" s="5"/>
      <c r="R626" s="5"/>
      <c r="S626" s="5"/>
      <c r="T626" s="5"/>
      <c r="U626" s="4"/>
      <c r="V626" s="4"/>
      <c r="W626" s="4"/>
      <c r="X626" s="4"/>
      <c r="Y626" s="3"/>
      <c r="Z626" s="3" t="s">
        <v>3478</v>
      </c>
      <c r="AA626" s="3"/>
      <c r="AB626" s="3" t="s">
        <v>1092</v>
      </c>
      <c r="AC626" s="3" t="s">
        <v>1093</v>
      </c>
      <c r="AD626" s="3" t="str">
        <f t="shared" si="28"/>
        <v>ZRR CP  07286 Saint-Pierreville</v>
      </c>
      <c r="AE626" s="3"/>
      <c r="AF626" s="3"/>
      <c r="AG626" s="3"/>
      <c r="AH626" s="3"/>
      <c r="AI626" s="3"/>
      <c r="AJ626" s="3"/>
      <c r="AK626" s="5"/>
      <c r="AL626" s="5"/>
      <c r="AM626" s="5"/>
      <c r="AN626" s="5"/>
      <c r="AO626" s="5"/>
    </row>
    <row r="627" spans="12:41" x14ac:dyDescent="0.2">
      <c r="L627" s="3"/>
      <c r="M627" s="5"/>
      <c r="N627" s="5"/>
      <c r="O627" s="5"/>
      <c r="P627" s="5"/>
      <c r="Q627" s="5"/>
      <c r="R627" s="5"/>
      <c r="S627" s="5"/>
      <c r="T627" s="5"/>
      <c r="U627" s="4"/>
      <c r="V627" s="4"/>
      <c r="W627" s="4"/>
      <c r="X627" s="4"/>
      <c r="Y627" s="3"/>
      <c r="Z627" s="3" t="s">
        <v>3478</v>
      </c>
      <c r="AA627" s="3"/>
      <c r="AB627" s="3" t="s">
        <v>1094</v>
      </c>
      <c r="AC627" s="3" t="s">
        <v>1095</v>
      </c>
      <c r="AD627" s="3" t="str">
        <f t="shared" si="28"/>
        <v>ZRR CP  07287 Saint-Pons</v>
      </c>
      <c r="AE627" s="3"/>
      <c r="AF627" s="3"/>
      <c r="AG627" s="3"/>
      <c r="AH627" s="3"/>
      <c r="AI627" s="3"/>
      <c r="AJ627" s="3"/>
      <c r="AK627" s="5"/>
      <c r="AL627" s="5"/>
      <c r="AM627" s="5"/>
      <c r="AN627" s="5"/>
      <c r="AO627" s="5"/>
    </row>
    <row r="628" spans="12:41" x14ac:dyDescent="0.2">
      <c r="L628" s="3"/>
      <c r="M628" s="5"/>
      <c r="N628" s="5"/>
      <c r="O628" s="5"/>
      <c r="P628" s="5"/>
      <c r="Q628" s="5"/>
      <c r="R628" s="5"/>
      <c r="S628" s="5"/>
      <c r="T628" s="5"/>
      <c r="U628" s="4"/>
      <c r="V628" s="4"/>
      <c r="W628" s="4"/>
      <c r="X628" s="4"/>
      <c r="Y628" s="3"/>
      <c r="Z628" s="3" t="s">
        <v>3478</v>
      </c>
      <c r="AA628" s="3"/>
      <c r="AB628" s="3" t="s">
        <v>1096</v>
      </c>
      <c r="AC628" s="3" t="s">
        <v>629</v>
      </c>
      <c r="AD628" s="3" t="str">
        <f t="shared" si="28"/>
        <v>ZRR CP  07290 Saint-Prix</v>
      </c>
      <c r="AE628" s="3"/>
      <c r="AF628" s="3"/>
      <c r="AG628" s="3"/>
      <c r="AH628" s="3"/>
      <c r="AI628" s="3"/>
      <c r="AJ628" s="3"/>
      <c r="AK628" s="5"/>
      <c r="AL628" s="5"/>
      <c r="AM628" s="5"/>
      <c r="AN628" s="5"/>
      <c r="AO628" s="5"/>
    </row>
    <row r="629" spans="12:41" x14ac:dyDescent="0.2">
      <c r="L629" s="3"/>
      <c r="M629" s="5"/>
      <c r="N629" s="5"/>
      <c r="O629" s="5"/>
      <c r="P629" s="5"/>
      <c r="Q629" s="5"/>
      <c r="R629" s="5"/>
      <c r="S629" s="5"/>
      <c r="T629" s="5"/>
      <c r="U629" s="4"/>
      <c r="V629" s="4"/>
      <c r="W629" s="4"/>
      <c r="X629" s="4"/>
      <c r="Y629" s="3"/>
      <c r="Z629" s="3" t="s">
        <v>3478</v>
      </c>
      <c r="AA629" s="3"/>
      <c r="AB629" s="3" t="s">
        <v>1097</v>
      </c>
      <c r="AC629" s="3" t="s">
        <v>1098</v>
      </c>
      <c r="AD629" s="3" t="str">
        <f t="shared" si="28"/>
        <v>ZRR CP  07291 Saint-Remèze</v>
      </c>
      <c r="AE629" s="3"/>
      <c r="AF629" s="3"/>
      <c r="AG629" s="3"/>
      <c r="AH629" s="3"/>
      <c r="AI629" s="3"/>
      <c r="AJ629" s="3"/>
      <c r="AK629" s="5"/>
      <c r="AL629" s="5"/>
      <c r="AM629" s="5"/>
      <c r="AN629" s="5"/>
      <c r="AO629" s="5"/>
    </row>
    <row r="630" spans="12:41" x14ac:dyDescent="0.2">
      <c r="L630" s="3"/>
      <c r="M630" s="5"/>
      <c r="N630" s="5"/>
      <c r="O630" s="5"/>
      <c r="P630" s="5"/>
      <c r="Q630" s="5"/>
      <c r="R630" s="5"/>
      <c r="S630" s="5"/>
      <c r="T630" s="5"/>
      <c r="U630" s="4"/>
      <c r="V630" s="4"/>
      <c r="W630" s="4"/>
      <c r="X630" s="4"/>
      <c r="Y630" s="3"/>
      <c r="Z630" s="3" t="s">
        <v>3478</v>
      </c>
      <c r="AA630" s="3"/>
      <c r="AB630" s="3" t="s">
        <v>1099</v>
      </c>
      <c r="AC630" s="3" t="s">
        <v>1100</v>
      </c>
      <c r="AD630" s="3" t="str">
        <f t="shared" si="28"/>
        <v>ZRR CP  07292 Saint-Romain-d'Ay</v>
      </c>
      <c r="AE630" s="3"/>
      <c r="AF630" s="3"/>
      <c r="AG630" s="3"/>
      <c r="AH630" s="3"/>
      <c r="AI630" s="3"/>
      <c r="AJ630" s="3"/>
      <c r="AK630" s="5"/>
      <c r="AL630" s="5"/>
      <c r="AM630" s="5"/>
      <c r="AN630" s="5"/>
      <c r="AO630" s="5"/>
    </row>
    <row r="631" spans="12:41" x14ac:dyDescent="0.2">
      <c r="L631" s="3"/>
      <c r="M631" s="5"/>
      <c r="N631" s="5"/>
      <c r="O631" s="5"/>
      <c r="P631" s="5"/>
      <c r="Q631" s="5"/>
      <c r="R631" s="5"/>
      <c r="S631" s="5"/>
      <c r="T631" s="5"/>
      <c r="U631" s="4"/>
      <c r="V631" s="4"/>
      <c r="W631" s="4"/>
      <c r="X631" s="4"/>
      <c r="Y631" s="3"/>
      <c r="Z631" s="3" t="s">
        <v>3478</v>
      </c>
      <c r="AA631" s="3"/>
      <c r="AB631" s="3" t="s">
        <v>1101</v>
      </c>
      <c r="AC631" s="3" t="s">
        <v>1102</v>
      </c>
      <c r="AD631" s="3" t="str">
        <f t="shared" si="28"/>
        <v>ZRR CP  07293 Saint-Romain-de-Lerps</v>
      </c>
      <c r="AE631" s="3"/>
      <c r="AF631" s="3"/>
      <c r="AG631" s="3"/>
      <c r="AH631" s="3"/>
      <c r="AI631" s="3"/>
      <c r="AJ631" s="3"/>
      <c r="AK631" s="5"/>
      <c r="AL631" s="5"/>
      <c r="AM631" s="5"/>
      <c r="AN631" s="5"/>
      <c r="AO631" s="5"/>
    </row>
    <row r="632" spans="12:41" x14ac:dyDescent="0.2">
      <c r="L632" s="3"/>
      <c r="M632" s="5"/>
      <c r="N632" s="5"/>
      <c r="O632" s="5"/>
      <c r="P632" s="5"/>
      <c r="Q632" s="5"/>
      <c r="R632" s="5"/>
      <c r="S632" s="5"/>
      <c r="T632" s="5"/>
      <c r="U632" s="4"/>
      <c r="V632" s="4"/>
      <c r="W632" s="4"/>
      <c r="X632" s="4"/>
      <c r="Y632" s="3"/>
      <c r="Z632" s="3" t="s">
        <v>3478</v>
      </c>
      <c r="AA632" s="3"/>
      <c r="AB632" s="3" t="s">
        <v>1103</v>
      </c>
      <c r="AC632" s="3" t="s">
        <v>1104</v>
      </c>
      <c r="AD632" s="3" t="str">
        <f t="shared" si="28"/>
        <v>ZRR CP  07294 Saint-Sauveur-de-Cruzières</v>
      </c>
      <c r="AE632" s="3"/>
      <c r="AF632" s="3"/>
      <c r="AG632" s="3"/>
      <c r="AH632" s="3"/>
      <c r="AI632" s="3"/>
      <c r="AJ632" s="3"/>
      <c r="AK632" s="5"/>
      <c r="AL632" s="5"/>
      <c r="AM632" s="5"/>
      <c r="AN632" s="5"/>
      <c r="AO632" s="5"/>
    </row>
    <row r="633" spans="12:41" x14ac:dyDescent="0.2">
      <c r="L633" s="3"/>
      <c r="M633" s="5"/>
      <c r="N633" s="5"/>
      <c r="O633" s="5"/>
      <c r="P633" s="5"/>
      <c r="Q633" s="5"/>
      <c r="R633" s="5"/>
      <c r="S633" s="5"/>
      <c r="T633" s="5"/>
      <c r="U633" s="4"/>
      <c r="V633" s="4"/>
      <c r="W633" s="4"/>
      <c r="X633" s="4"/>
      <c r="Y633" s="3"/>
      <c r="Z633" s="3" t="s">
        <v>3478</v>
      </c>
      <c r="AA633" s="3"/>
      <c r="AB633" s="3" t="s">
        <v>1105</v>
      </c>
      <c r="AC633" s="3" t="s">
        <v>1106</v>
      </c>
      <c r="AD633" s="3" t="str">
        <f t="shared" si="28"/>
        <v>ZRR CP  07295 Saint-Sauveur-de-Montagut</v>
      </c>
      <c r="AE633" s="3"/>
      <c r="AF633" s="3"/>
      <c r="AG633" s="3"/>
      <c r="AH633" s="3"/>
      <c r="AI633" s="3"/>
      <c r="AJ633" s="3"/>
      <c r="AK633" s="5"/>
      <c r="AL633" s="5"/>
      <c r="AM633" s="5"/>
      <c r="AN633" s="5"/>
      <c r="AO633" s="5"/>
    </row>
    <row r="634" spans="12:41" x14ac:dyDescent="0.2">
      <c r="L634" s="3"/>
      <c r="M634" s="5"/>
      <c r="N634" s="5"/>
      <c r="O634" s="5"/>
      <c r="P634" s="5"/>
      <c r="Q634" s="5"/>
      <c r="R634" s="5"/>
      <c r="S634" s="5"/>
      <c r="T634" s="5"/>
      <c r="U634" s="4"/>
      <c r="V634" s="4"/>
      <c r="W634" s="4"/>
      <c r="X634" s="4"/>
      <c r="Y634" s="3"/>
      <c r="Z634" s="3" t="s">
        <v>3478</v>
      </c>
      <c r="AA634" s="3"/>
      <c r="AB634" s="3" t="s">
        <v>1107</v>
      </c>
      <c r="AC634" s="3" t="s">
        <v>1108</v>
      </c>
      <c r="AD634" s="3" t="str">
        <f t="shared" si="28"/>
        <v>ZRR CP  07297 Saint-Sylvestre</v>
      </c>
      <c r="AE634" s="3"/>
      <c r="AF634" s="3"/>
      <c r="AG634" s="3"/>
      <c r="AH634" s="3"/>
      <c r="AI634" s="3"/>
      <c r="AJ634" s="3"/>
      <c r="AK634" s="5"/>
      <c r="AL634" s="5"/>
      <c r="AM634" s="5"/>
      <c r="AN634" s="5"/>
      <c r="AO634" s="5"/>
    </row>
    <row r="635" spans="12:41" x14ac:dyDescent="0.2">
      <c r="L635" s="3"/>
      <c r="M635" s="5"/>
      <c r="N635" s="5"/>
      <c r="O635" s="5"/>
      <c r="P635" s="5"/>
      <c r="Q635" s="5"/>
      <c r="R635" s="5"/>
      <c r="S635" s="5"/>
      <c r="T635" s="5"/>
      <c r="U635" s="4"/>
      <c r="V635" s="4"/>
      <c r="W635" s="4"/>
      <c r="X635" s="4"/>
      <c r="Y635" s="3"/>
      <c r="Z635" s="3" t="s">
        <v>3478</v>
      </c>
      <c r="AA635" s="3"/>
      <c r="AB635" s="3" t="s">
        <v>1109</v>
      </c>
      <c r="AC635" s="3" t="s">
        <v>1110</v>
      </c>
      <c r="AD635" s="3" t="str">
        <f t="shared" si="28"/>
        <v>ZRR CP  07299 Saint-Symphorien-de-Mahun</v>
      </c>
      <c r="AE635" s="3"/>
      <c r="AF635" s="3"/>
      <c r="AG635" s="3"/>
      <c r="AH635" s="3"/>
      <c r="AI635" s="3"/>
      <c r="AJ635" s="3"/>
      <c r="AK635" s="5"/>
      <c r="AL635" s="5"/>
      <c r="AM635" s="5"/>
      <c r="AN635" s="5"/>
      <c r="AO635" s="5"/>
    </row>
    <row r="636" spans="12:41" x14ac:dyDescent="0.2">
      <c r="L636" s="3"/>
      <c r="M636" s="5"/>
      <c r="N636" s="5"/>
      <c r="O636" s="5"/>
      <c r="P636" s="5"/>
      <c r="Q636" s="5"/>
      <c r="R636" s="5"/>
      <c r="S636" s="5"/>
      <c r="T636" s="5"/>
      <c r="U636" s="4"/>
      <c r="V636" s="4"/>
      <c r="W636" s="4"/>
      <c r="X636" s="4"/>
      <c r="Y636" s="3"/>
      <c r="Z636" s="3" t="s">
        <v>3478</v>
      </c>
      <c r="AA636" s="3"/>
      <c r="AB636" s="3" t="s">
        <v>1111</v>
      </c>
      <c r="AC636" s="3" t="s">
        <v>1112</v>
      </c>
      <c r="AD636" s="3" t="str">
        <f t="shared" si="28"/>
        <v>ZRR CP  07301 Saint-Victor</v>
      </c>
      <c r="AE636" s="3"/>
      <c r="AF636" s="3"/>
      <c r="AG636" s="3"/>
      <c r="AH636" s="3"/>
      <c r="AI636" s="3"/>
      <c r="AJ636" s="3"/>
      <c r="AK636" s="5"/>
      <c r="AL636" s="5"/>
      <c r="AM636" s="5"/>
      <c r="AN636" s="5"/>
      <c r="AO636" s="5"/>
    </row>
    <row r="637" spans="12:41" x14ac:dyDescent="0.2">
      <c r="L637" s="3"/>
      <c r="M637" s="5"/>
      <c r="N637" s="5"/>
      <c r="O637" s="5"/>
      <c r="P637" s="5"/>
      <c r="Q637" s="5"/>
      <c r="R637" s="5"/>
      <c r="S637" s="5"/>
      <c r="T637" s="5"/>
      <c r="U637" s="4"/>
      <c r="V637" s="4"/>
      <c r="W637" s="4"/>
      <c r="X637" s="4"/>
      <c r="Y637" s="3"/>
      <c r="Z637" s="3" t="s">
        <v>3478</v>
      </c>
      <c r="AA637" s="3"/>
      <c r="AB637" s="3" t="s">
        <v>1113</v>
      </c>
      <c r="AC637" s="3" t="s">
        <v>1114</v>
      </c>
      <c r="AD637" s="3" t="str">
        <f t="shared" si="28"/>
        <v>ZRR CP  07303 Saint-Vincent-de-Durfort</v>
      </c>
      <c r="AE637" s="3"/>
      <c r="AF637" s="3"/>
      <c r="AG637" s="3"/>
      <c r="AH637" s="3"/>
      <c r="AI637" s="3"/>
      <c r="AJ637" s="3"/>
      <c r="AK637" s="5"/>
      <c r="AL637" s="5"/>
      <c r="AM637" s="5"/>
      <c r="AN637" s="5"/>
      <c r="AO637" s="5"/>
    </row>
    <row r="638" spans="12:41" x14ac:dyDescent="0.2">
      <c r="L638" s="3"/>
      <c r="M638" s="5"/>
      <c r="N638" s="5"/>
      <c r="O638" s="5"/>
      <c r="P638" s="5"/>
      <c r="Q638" s="5"/>
      <c r="R638" s="5"/>
      <c r="S638" s="5"/>
      <c r="T638" s="5"/>
      <c r="U638" s="4"/>
      <c r="V638" s="4"/>
      <c r="W638" s="4"/>
      <c r="X638" s="4"/>
      <c r="Y638" s="3"/>
      <c r="Z638" s="3" t="s">
        <v>3478</v>
      </c>
      <c r="AA638" s="3"/>
      <c r="AB638" s="3" t="s">
        <v>1115</v>
      </c>
      <c r="AC638" s="3" t="s">
        <v>1116</v>
      </c>
      <c r="AD638" s="3" t="str">
        <f t="shared" si="28"/>
        <v>ZRR CP  07304 Salavas</v>
      </c>
      <c r="AE638" s="3"/>
      <c r="AF638" s="3"/>
      <c r="AG638" s="3"/>
      <c r="AH638" s="3"/>
      <c r="AI638" s="3"/>
      <c r="AJ638" s="3"/>
      <c r="AK638" s="5"/>
      <c r="AL638" s="5"/>
      <c r="AM638" s="5"/>
      <c r="AN638" s="5"/>
      <c r="AO638" s="5"/>
    </row>
    <row r="639" spans="12:41" x14ac:dyDescent="0.2">
      <c r="L639" s="3"/>
      <c r="M639" s="5"/>
      <c r="N639" s="5"/>
      <c r="O639" s="5"/>
      <c r="P639" s="5"/>
      <c r="Q639" s="5"/>
      <c r="R639" s="5"/>
      <c r="S639" s="5"/>
      <c r="T639" s="5"/>
      <c r="U639" s="4"/>
      <c r="V639" s="4"/>
      <c r="W639" s="4"/>
      <c r="X639" s="4"/>
      <c r="Y639" s="3"/>
      <c r="Z639" s="3" t="s">
        <v>3478</v>
      </c>
      <c r="AA639" s="3"/>
      <c r="AB639" s="3" t="s">
        <v>1117</v>
      </c>
      <c r="AC639" s="3" t="s">
        <v>1118</v>
      </c>
      <c r="AD639" s="3" t="str">
        <f t="shared" si="28"/>
        <v>ZRR CP  07305 Les Salelles</v>
      </c>
      <c r="AE639" s="3"/>
      <c r="AF639" s="3"/>
      <c r="AG639" s="3"/>
      <c r="AH639" s="3"/>
      <c r="AI639" s="3"/>
      <c r="AJ639" s="3"/>
      <c r="AK639" s="5"/>
      <c r="AL639" s="5"/>
      <c r="AM639" s="5"/>
      <c r="AN639" s="5"/>
      <c r="AO639" s="5"/>
    </row>
    <row r="640" spans="12:41" x14ac:dyDescent="0.2">
      <c r="L640" s="3"/>
      <c r="M640" s="5"/>
      <c r="N640" s="5"/>
      <c r="O640" s="5"/>
      <c r="P640" s="5"/>
      <c r="Q640" s="5"/>
      <c r="R640" s="5"/>
      <c r="S640" s="5"/>
      <c r="T640" s="5"/>
      <c r="U640" s="4"/>
      <c r="V640" s="4"/>
      <c r="W640" s="4"/>
      <c r="X640" s="4"/>
      <c r="Y640" s="3"/>
      <c r="Z640" s="3" t="s">
        <v>3478</v>
      </c>
      <c r="AA640" s="3"/>
      <c r="AB640" s="3" t="s">
        <v>1119</v>
      </c>
      <c r="AC640" s="3" t="s">
        <v>1120</v>
      </c>
      <c r="AD640" s="3" t="str">
        <f t="shared" si="28"/>
        <v>ZRR CP  07306 Sampzon</v>
      </c>
      <c r="AE640" s="3"/>
      <c r="AF640" s="3"/>
      <c r="AG640" s="3"/>
      <c r="AH640" s="3"/>
      <c r="AI640" s="3"/>
      <c r="AJ640" s="3"/>
      <c r="AK640" s="5"/>
      <c r="AL640" s="5"/>
      <c r="AM640" s="5"/>
      <c r="AN640" s="5"/>
      <c r="AO640" s="5"/>
    </row>
    <row r="641" spans="12:41" x14ac:dyDescent="0.2">
      <c r="L641" s="3"/>
      <c r="M641" s="5"/>
      <c r="N641" s="5"/>
      <c r="O641" s="5"/>
      <c r="P641" s="5"/>
      <c r="Q641" s="5"/>
      <c r="R641" s="5"/>
      <c r="S641" s="5"/>
      <c r="T641" s="5"/>
      <c r="U641" s="4"/>
      <c r="V641" s="4"/>
      <c r="W641" s="4"/>
      <c r="X641" s="4"/>
      <c r="Y641" s="3"/>
      <c r="Z641" s="3" t="s">
        <v>3478</v>
      </c>
      <c r="AA641" s="3"/>
      <c r="AB641" s="3" t="s">
        <v>1121</v>
      </c>
      <c r="AC641" s="3" t="s">
        <v>1122</v>
      </c>
      <c r="AD641" s="3" t="str">
        <f t="shared" si="28"/>
        <v>ZRR CP  07307 Sanilhac</v>
      </c>
      <c r="AE641" s="3"/>
      <c r="AF641" s="3"/>
      <c r="AG641" s="3"/>
      <c r="AH641" s="3"/>
      <c r="AI641" s="3"/>
      <c r="AJ641" s="3"/>
      <c r="AK641" s="5"/>
      <c r="AL641" s="5"/>
      <c r="AM641" s="5"/>
      <c r="AN641" s="5"/>
      <c r="AO641" s="5"/>
    </row>
    <row r="642" spans="12:41" x14ac:dyDescent="0.2">
      <c r="L642" s="3"/>
      <c r="M642" s="5"/>
      <c r="N642" s="5"/>
      <c r="O642" s="5"/>
      <c r="P642" s="5"/>
      <c r="Q642" s="5"/>
      <c r="R642" s="5"/>
      <c r="S642" s="5"/>
      <c r="T642" s="5"/>
      <c r="U642" s="4"/>
      <c r="V642" s="4"/>
      <c r="W642" s="4"/>
      <c r="X642" s="4"/>
      <c r="Y642" s="3"/>
      <c r="Z642" s="3" t="s">
        <v>3478</v>
      </c>
      <c r="AA642" s="3"/>
      <c r="AB642" s="3" t="s">
        <v>1123</v>
      </c>
      <c r="AC642" s="3" t="s">
        <v>1124</v>
      </c>
      <c r="AD642" s="3" t="str">
        <f t="shared" si="28"/>
        <v>ZRR CP  07309 Satillieu</v>
      </c>
      <c r="AE642" s="3"/>
      <c r="AF642" s="3"/>
      <c r="AG642" s="3"/>
      <c r="AH642" s="3"/>
      <c r="AI642" s="3"/>
      <c r="AJ642" s="3"/>
      <c r="AK642" s="5"/>
      <c r="AL642" s="5"/>
      <c r="AM642" s="5"/>
      <c r="AN642" s="5"/>
      <c r="AO642" s="5"/>
    </row>
    <row r="643" spans="12:41" x14ac:dyDescent="0.2">
      <c r="L643" s="3"/>
      <c r="M643" s="5"/>
      <c r="N643" s="5"/>
      <c r="O643" s="5"/>
      <c r="P643" s="5"/>
      <c r="Q643" s="5"/>
      <c r="R643" s="5"/>
      <c r="S643" s="5"/>
      <c r="T643" s="5"/>
      <c r="U643" s="4"/>
      <c r="V643" s="4"/>
      <c r="W643" s="4"/>
      <c r="X643" s="4"/>
      <c r="Y643" s="3"/>
      <c r="Z643" s="3" t="s">
        <v>3478</v>
      </c>
      <c r="AA643" s="3"/>
      <c r="AB643" s="3" t="s">
        <v>1125</v>
      </c>
      <c r="AC643" s="3" t="s">
        <v>1126</v>
      </c>
      <c r="AD643" s="3" t="str">
        <f t="shared" ref="AD643:AD706" si="29">CONCATENATE(Z643," ",AA643," ",AB643," ",AC643)</f>
        <v>ZRR CP  07311 Sceautres</v>
      </c>
      <c r="AE643" s="3"/>
      <c r="AF643" s="3"/>
      <c r="AG643" s="3"/>
      <c r="AH643" s="3"/>
      <c r="AI643" s="3"/>
      <c r="AJ643" s="3"/>
      <c r="AK643" s="5"/>
      <c r="AL643" s="5"/>
      <c r="AM643" s="5"/>
      <c r="AN643" s="5"/>
      <c r="AO643" s="5"/>
    </row>
    <row r="644" spans="12:41" x14ac:dyDescent="0.2">
      <c r="L644" s="3"/>
      <c r="M644" s="5"/>
      <c r="N644" s="5"/>
      <c r="O644" s="5"/>
      <c r="P644" s="5"/>
      <c r="Q644" s="5"/>
      <c r="R644" s="5"/>
      <c r="S644" s="5"/>
      <c r="T644" s="5"/>
      <c r="U644" s="4"/>
      <c r="V644" s="4"/>
      <c r="W644" s="4"/>
      <c r="X644" s="4"/>
      <c r="Y644" s="3"/>
      <c r="Z644" s="3" t="s">
        <v>3478</v>
      </c>
      <c r="AA644" s="3"/>
      <c r="AB644" s="3" t="s">
        <v>1127</v>
      </c>
      <c r="AC644" s="3" t="s">
        <v>1128</v>
      </c>
      <c r="AD644" s="3" t="str">
        <f t="shared" si="29"/>
        <v>ZRR CP  07314 Silhac</v>
      </c>
      <c r="AE644" s="3"/>
      <c r="AF644" s="3"/>
      <c r="AG644" s="3"/>
      <c r="AH644" s="3"/>
      <c r="AI644" s="3"/>
      <c r="AJ644" s="3"/>
      <c r="AK644" s="5"/>
      <c r="AL644" s="5"/>
      <c r="AM644" s="5"/>
      <c r="AN644" s="5"/>
      <c r="AO644" s="5"/>
    </row>
    <row r="645" spans="12:41" x14ac:dyDescent="0.2">
      <c r="L645" s="3"/>
      <c r="M645" s="5"/>
      <c r="N645" s="5"/>
      <c r="O645" s="5"/>
      <c r="P645" s="5"/>
      <c r="Q645" s="5"/>
      <c r="R645" s="5"/>
      <c r="S645" s="5"/>
      <c r="T645" s="5"/>
      <c r="U645" s="4"/>
      <c r="V645" s="4"/>
      <c r="W645" s="4"/>
      <c r="X645" s="4"/>
      <c r="Y645" s="3"/>
      <c r="Z645" s="3" t="s">
        <v>3478</v>
      </c>
      <c r="AA645" s="3"/>
      <c r="AB645" s="3" t="s">
        <v>1129</v>
      </c>
      <c r="AC645" s="3" t="s">
        <v>1130</v>
      </c>
      <c r="AD645" s="3" t="str">
        <f t="shared" si="29"/>
        <v>ZRR CP  07315 La Souche</v>
      </c>
      <c r="AE645" s="3"/>
      <c r="AF645" s="3"/>
      <c r="AG645" s="3"/>
      <c r="AH645" s="3"/>
      <c r="AI645" s="3"/>
      <c r="AJ645" s="3"/>
      <c r="AK645" s="5"/>
      <c r="AL645" s="5"/>
      <c r="AM645" s="5"/>
      <c r="AN645" s="5"/>
      <c r="AO645" s="5"/>
    </row>
    <row r="646" spans="12:41" x14ac:dyDescent="0.2">
      <c r="L646" s="3"/>
      <c r="M646" s="5"/>
      <c r="N646" s="5"/>
      <c r="O646" s="5"/>
      <c r="P646" s="5"/>
      <c r="Q646" s="5"/>
      <c r="R646" s="5"/>
      <c r="S646" s="5"/>
      <c r="T646" s="5"/>
      <c r="U646" s="4"/>
      <c r="V646" s="4"/>
      <c r="W646" s="4"/>
      <c r="X646" s="4"/>
      <c r="Y646" s="3"/>
      <c r="Z646" s="3" t="s">
        <v>3478</v>
      </c>
      <c r="AA646" s="3"/>
      <c r="AB646" s="3" t="s">
        <v>1131</v>
      </c>
      <c r="AC646" s="3" t="s">
        <v>1132</v>
      </c>
      <c r="AD646" s="3" t="str">
        <f t="shared" si="29"/>
        <v>ZRR CP  07318 Tauriers</v>
      </c>
      <c r="AE646" s="3"/>
      <c r="AF646" s="3"/>
      <c r="AG646" s="3"/>
      <c r="AH646" s="3"/>
      <c r="AI646" s="3"/>
      <c r="AJ646" s="3"/>
      <c r="AK646" s="5"/>
      <c r="AL646" s="5"/>
      <c r="AM646" s="5"/>
      <c r="AN646" s="5"/>
      <c r="AO646" s="5"/>
    </row>
    <row r="647" spans="12:41" x14ac:dyDescent="0.2">
      <c r="L647" s="3"/>
      <c r="M647" s="5"/>
      <c r="N647" s="5"/>
      <c r="O647" s="5"/>
      <c r="P647" s="5"/>
      <c r="Q647" s="5"/>
      <c r="R647" s="5"/>
      <c r="S647" s="5"/>
      <c r="T647" s="5"/>
      <c r="U647" s="4"/>
      <c r="V647" s="4"/>
      <c r="W647" s="4"/>
      <c r="X647" s="4"/>
      <c r="Y647" s="3"/>
      <c r="Z647" s="3" t="s">
        <v>3478</v>
      </c>
      <c r="AA647" s="3"/>
      <c r="AB647" s="3" t="s">
        <v>1133</v>
      </c>
      <c r="AC647" s="3" t="s">
        <v>1134</v>
      </c>
      <c r="AD647" s="3" t="str">
        <f t="shared" si="29"/>
        <v>ZRR CP  07322 Thueyts</v>
      </c>
      <c r="AE647" s="3"/>
      <c r="AF647" s="3"/>
      <c r="AG647" s="3"/>
      <c r="AH647" s="3"/>
      <c r="AI647" s="3"/>
      <c r="AJ647" s="3"/>
      <c r="AK647" s="5"/>
      <c r="AL647" s="5"/>
      <c r="AM647" s="5"/>
      <c r="AN647" s="5"/>
      <c r="AO647" s="5"/>
    </row>
    <row r="648" spans="12:41" x14ac:dyDescent="0.2">
      <c r="L648" s="3"/>
      <c r="M648" s="5"/>
      <c r="N648" s="5"/>
      <c r="O648" s="5"/>
      <c r="P648" s="5"/>
      <c r="Q648" s="5"/>
      <c r="R648" s="5"/>
      <c r="S648" s="5"/>
      <c r="T648" s="5"/>
      <c r="U648" s="4"/>
      <c r="V648" s="4"/>
      <c r="W648" s="4"/>
      <c r="X648" s="4"/>
      <c r="Y648" s="3"/>
      <c r="Z648" s="3" t="s">
        <v>3478</v>
      </c>
      <c r="AA648" s="3"/>
      <c r="AB648" s="3" t="s">
        <v>1135</v>
      </c>
      <c r="AC648" s="3" t="s">
        <v>1136</v>
      </c>
      <c r="AD648" s="3" t="str">
        <f t="shared" si="29"/>
        <v>ZRR CP  07326 Usclades-et-Rieutord</v>
      </c>
      <c r="AE648" s="3"/>
      <c r="AF648" s="3"/>
      <c r="AG648" s="3"/>
      <c r="AH648" s="3"/>
      <c r="AI648" s="3"/>
      <c r="AJ648" s="3"/>
      <c r="AK648" s="5"/>
      <c r="AL648" s="5"/>
      <c r="AM648" s="5"/>
      <c r="AN648" s="5"/>
      <c r="AO648" s="5"/>
    </row>
    <row r="649" spans="12:41" x14ac:dyDescent="0.2">
      <c r="L649" s="3"/>
      <c r="M649" s="5"/>
      <c r="N649" s="5"/>
      <c r="O649" s="5"/>
      <c r="P649" s="5"/>
      <c r="Q649" s="5"/>
      <c r="R649" s="5"/>
      <c r="S649" s="5"/>
      <c r="T649" s="5"/>
      <c r="U649" s="4"/>
      <c r="V649" s="4"/>
      <c r="W649" s="4"/>
      <c r="X649" s="4"/>
      <c r="Y649" s="3"/>
      <c r="Z649" s="3" t="s">
        <v>3478</v>
      </c>
      <c r="AA649" s="3"/>
      <c r="AB649" s="3" t="s">
        <v>1137</v>
      </c>
      <c r="AC649" s="3" t="s">
        <v>1138</v>
      </c>
      <c r="AD649" s="3" t="str">
        <f t="shared" si="29"/>
        <v>ZRR CP  07327 Uzer</v>
      </c>
      <c r="AE649" s="3"/>
      <c r="AF649" s="3"/>
      <c r="AG649" s="3"/>
      <c r="AH649" s="3"/>
      <c r="AI649" s="3"/>
      <c r="AJ649" s="3"/>
      <c r="AK649" s="5"/>
      <c r="AL649" s="5"/>
      <c r="AM649" s="5"/>
      <c r="AN649" s="5"/>
      <c r="AO649" s="5"/>
    </row>
    <row r="650" spans="12:41" x14ac:dyDescent="0.2">
      <c r="L650" s="3"/>
      <c r="M650" s="5"/>
      <c r="N650" s="5"/>
      <c r="O650" s="5"/>
      <c r="P650" s="5"/>
      <c r="Q650" s="5"/>
      <c r="R650" s="5"/>
      <c r="S650" s="5"/>
      <c r="T650" s="5"/>
      <c r="U650" s="4"/>
      <c r="V650" s="4"/>
      <c r="W650" s="4"/>
      <c r="X650" s="4"/>
      <c r="Y650" s="3"/>
      <c r="Z650" s="3" t="s">
        <v>3478</v>
      </c>
      <c r="AA650" s="3"/>
      <c r="AB650" s="3" t="s">
        <v>1139</v>
      </c>
      <c r="AC650" s="3" t="s">
        <v>1140</v>
      </c>
      <c r="AD650" s="3" t="str">
        <f t="shared" si="29"/>
        <v>ZRR CP  07328 Vagnas</v>
      </c>
      <c r="AE650" s="3"/>
      <c r="AF650" s="3"/>
      <c r="AG650" s="3"/>
      <c r="AH650" s="3"/>
      <c r="AI650" s="3"/>
      <c r="AJ650" s="3"/>
      <c r="AK650" s="5"/>
      <c r="AL650" s="5"/>
      <c r="AM650" s="5"/>
      <c r="AN650" s="5"/>
      <c r="AO650" s="5"/>
    </row>
    <row r="651" spans="12:41" x14ac:dyDescent="0.2">
      <c r="L651" s="3"/>
      <c r="M651" s="5"/>
      <c r="N651" s="5"/>
      <c r="O651" s="5"/>
      <c r="P651" s="5"/>
      <c r="Q651" s="5"/>
      <c r="R651" s="5"/>
      <c r="S651" s="5"/>
      <c r="T651" s="5"/>
      <c r="U651" s="4"/>
      <c r="V651" s="4"/>
      <c r="W651" s="4"/>
      <c r="X651" s="4"/>
      <c r="Y651" s="3"/>
      <c r="Z651" s="3" t="s">
        <v>3478</v>
      </c>
      <c r="AA651" s="3"/>
      <c r="AB651" s="3" t="s">
        <v>1141</v>
      </c>
      <c r="AC651" s="3" t="s">
        <v>1142</v>
      </c>
      <c r="AD651" s="3" t="str">
        <f t="shared" si="29"/>
        <v>ZRR CP  07329 Valgorge</v>
      </c>
      <c r="AE651" s="3"/>
      <c r="AF651" s="3"/>
      <c r="AG651" s="3"/>
      <c r="AH651" s="3"/>
      <c r="AI651" s="3"/>
      <c r="AJ651" s="3"/>
      <c r="AK651" s="5"/>
      <c r="AL651" s="5"/>
      <c r="AM651" s="5"/>
      <c r="AN651" s="5"/>
      <c r="AO651" s="5"/>
    </row>
    <row r="652" spans="12:41" x14ac:dyDescent="0.2">
      <c r="L652" s="3"/>
      <c r="M652" s="5"/>
      <c r="N652" s="5"/>
      <c r="O652" s="5"/>
      <c r="P652" s="5"/>
      <c r="Q652" s="5"/>
      <c r="R652" s="5"/>
      <c r="S652" s="5"/>
      <c r="T652" s="5"/>
      <c r="U652" s="4"/>
      <c r="V652" s="4"/>
      <c r="W652" s="4"/>
      <c r="X652" s="4"/>
      <c r="Y652" s="3"/>
      <c r="Z652" s="3" t="s">
        <v>3478</v>
      </c>
      <c r="AA652" s="3"/>
      <c r="AB652" s="3" t="s">
        <v>1143</v>
      </c>
      <c r="AC652" s="3" t="s">
        <v>1144</v>
      </c>
      <c r="AD652" s="3" t="str">
        <f t="shared" si="29"/>
        <v>ZRR CP  07330 Vallon-Pont-d'Arc</v>
      </c>
      <c r="AE652" s="3"/>
      <c r="AF652" s="3"/>
      <c r="AG652" s="3"/>
      <c r="AH652" s="3"/>
      <c r="AI652" s="3"/>
      <c r="AJ652" s="3"/>
      <c r="AK652" s="5"/>
      <c r="AL652" s="5"/>
      <c r="AM652" s="5"/>
      <c r="AN652" s="5"/>
      <c r="AO652" s="5"/>
    </row>
    <row r="653" spans="12:41" x14ac:dyDescent="0.2">
      <c r="L653" s="3"/>
      <c r="M653" s="5"/>
      <c r="N653" s="5"/>
      <c r="O653" s="5"/>
      <c r="P653" s="5"/>
      <c r="Q653" s="5"/>
      <c r="R653" s="5"/>
      <c r="S653" s="5"/>
      <c r="T653" s="5"/>
      <c r="U653" s="4"/>
      <c r="V653" s="4"/>
      <c r="W653" s="4"/>
      <c r="X653" s="4"/>
      <c r="Y653" s="3"/>
      <c r="Z653" s="3" t="s">
        <v>3478</v>
      </c>
      <c r="AA653" s="3"/>
      <c r="AB653" s="3" t="s">
        <v>1145</v>
      </c>
      <c r="AC653" s="3" t="s">
        <v>1146</v>
      </c>
      <c r="AD653" s="3" t="str">
        <f t="shared" si="29"/>
        <v>ZRR CP  07334 Les Vans</v>
      </c>
      <c r="AE653" s="3"/>
      <c r="AF653" s="3"/>
      <c r="AG653" s="3"/>
      <c r="AH653" s="3"/>
      <c r="AI653" s="3"/>
      <c r="AJ653" s="3"/>
      <c r="AK653" s="5"/>
      <c r="AL653" s="5"/>
      <c r="AM653" s="5"/>
      <c r="AN653" s="5"/>
      <c r="AO653" s="5"/>
    </row>
    <row r="654" spans="12:41" x14ac:dyDescent="0.2">
      <c r="L654" s="3"/>
      <c r="M654" s="5"/>
      <c r="N654" s="5"/>
      <c r="O654" s="5"/>
      <c r="P654" s="5"/>
      <c r="Q654" s="5"/>
      <c r="R654" s="5"/>
      <c r="S654" s="5"/>
      <c r="T654" s="5"/>
      <c r="U654" s="4"/>
      <c r="V654" s="4"/>
      <c r="W654" s="4"/>
      <c r="X654" s="4"/>
      <c r="Y654" s="3"/>
      <c r="Z654" s="3" t="s">
        <v>3478</v>
      </c>
      <c r="AA654" s="3"/>
      <c r="AB654" s="3" t="s">
        <v>1147</v>
      </c>
      <c r="AC654" s="3" t="s">
        <v>1148</v>
      </c>
      <c r="AD654" s="3" t="str">
        <f t="shared" si="29"/>
        <v>ZRR CP  07335 Vaudevant</v>
      </c>
      <c r="AE654" s="3"/>
      <c r="AF654" s="3"/>
      <c r="AG654" s="3"/>
      <c r="AH654" s="3"/>
      <c r="AI654" s="3"/>
      <c r="AJ654" s="3"/>
      <c r="AK654" s="5"/>
      <c r="AL654" s="5"/>
      <c r="AM654" s="5"/>
      <c r="AN654" s="5"/>
      <c r="AO654" s="5"/>
    </row>
    <row r="655" spans="12:41" x14ac:dyDescent="0.2">
      <c r="L655" s="3"/>
      <c r="M655" s="5"/>
      <c r="N655" s="5"/>
      <c r="O655" s="5"/>
      <c r="P655" s="5"/>
      <c r="Q655" s="5"/>
      <c r="R655" s="5"/>
      <c r="S655" s="5"/>
      <c r="T655" s="5"/>
      <c r="U655" s="4"/>
      <c r="V655" s="4"/>
      <c r="W655" s="4"/>
      <c r="X655" s="4"/>
      <c r="Y655" s="3"/>
      <c r="Z655" s="3" t="s">
        <v>3478</v>
      </c>
      <c r="AA655" s="3"/>
      <c r="AB655" s="3" t="s">
        <v>1149</v>
      </c>
      <c r="AC655" s="3" t="s">
        <v>1150</v>
      </c>
      <c r="AD655" s="3" t="str">
        <f t="shared" si="29"/>
        <v>ZRR CP  07336 Vernon</v>
      </c>
      <c r="AE655" s="3"/>
      <c r="AF655" s="3"/>
      <c r="AG655" s="3"/>
      <c r="AH655" s="3"/>
      <c r="AI655" s="3"/>
      <c r="AJ655" s="3"/>
      <c r="AK655" s="5"/>
      <c r="AL655" s="5"/>
      <c r="AM655" s="5"/>
      <c r="AN655" s="5"/>
      <c r="AO655" s="5"/>
    </row>
    <row r="656" spans="12:41" x14ac:dyDescent="0.2">
      <c r="L656" s="3"/>
      <c r="M656" s="5"/>
      <c r="N656" s="5"/>
      <c r="O656" s="5"/>
      <c r="P656" s="5"/>
      <c r="Q656" s="5"/>
      <c r="R656" s="5"/>
      <c r="S656" s="5"/>
      <c r="T656" s="5"/>
      <c r="U656" s="4"/>
      <c r="V656" s="4"/>
      <c r="W656" s="4"/>
      <c r="X656" s="4"/>
      <c r="Y656" s="3"/>
      <c r="Z656" s="3" t="s">
        <v>3478</v>
      </c>
      <c r="AA656" s="3"/>
      <c r="AB656" s="3" t="s">
        <v>1151</v>
      </c>
      <c r="AC656" s="3" t="s">
        <v>1152</v>
      </c>
      <c r="AD656" s="3" t="str">
        <f t="shared" si="29"/>
        <v>ZRR CP  07338 Vernoux-en-Vivarais</v>
      </c>
      <c r="AE656" s="3"/>
      <c r="AF656" s="3"/>
      <c r="AG656" s="3"/>
      <c r="AH656" s="3"/>
      <c r="AI656" s="3"/>
      <c r="AJ656" s="3"/>
      <c r="AK656" s="5"/>
      <c r="AL656" s="5"/>
      <c r="AM656" s="5"/>
      <c r="AN656" s="5"/>
      <c r="AO656" s="5"/>
    </row>
    <row r="657" spans="12:41" x14ac:dyDescent="0.2">
      <c r="L657" s="3"/>
      <c r="M657" s="5"/>
      <c r="N657" s="5"/>
      <c r="O657" s="5"/>
      <c r="P657" s="5"/>
      <c r="Q657" s="5"/>
      <c r="R657" s="5"/>
      <c r="S657" s="5"/>
      <c r="T657" s="5"/>
      <c r="U657" s="4"/>
      <c r="V657" s="4"/>
      <c r="W657" s="4"/>
      <c r="X657" s="4"/>
      <c r="Y657" s="3"/>
      <c r="Z657" s="3" t="s">
        <v>3478</v>
      </c>
      <c r="AA657" s="3"/>
      <c r="AB657" s="3" t="s">
        <v>1153</v>
      </c>
      <c r="AC657" s="3" t="s">
        <v>1154</v>
      </c>
      <c r="AD657" s="3" t="str">
        <f t="shared" si="29"/>
        <v>ZRR CP  07341 Villeneuve-de-Berg</v>
      </c>
      <c r="AE657" s="3"/>
      <c r="AF657" s="3"/>
      <c r="AG657" s="3"/>
      <c r="AH657" s="3"/>
      <c r="AI657" s="3"/>
      <c r="AJ657" s="3"/>
      <c r="AK657" s="5"/>
      <c r="AL657" s="5"/>
      <c r="AM657" s="5"/>
      <c r="AN657" s="5"/>
      <c r="AO657" s="5"/>
    </row>
    <row r="658" spans="12:41" x14ac:dyDescent="0.2">
      <c r="L658" s="3"/>
      <c r="M658" s="5"/>
      <c r="N658" s="5"/>
      <c r="O658" s="5"/>
      <c r="P658" s="5"/>
      <c r="Q658" s="5"/>
      <c r="R658" s="5"/>
      <c r="S658" s="5"/>
      <c r="T658" s="5"/>
      <c r="U658" s="4"/>
      <c r="V658" s="4"/>
      <c r="W658" s="4"/>
      <c r="X658" s="4"/>
      <c r="Y658" s="3"/>
      <c r="Z658" s="3" t="s">
        <v>3478</v>
      </c>
      <c r="AA658" s="3"/>
      <c r="AB658" s="3" t="s">
        <v>1155</v>
      </c>
      <c r="AC658" s="3" t="s">
        <v>1156</v>
      </c>
      <c r="AD658" s="3" t="str">
        <f t="shared" si="29"/>
        <v>ZRR CP  07343 Vinezac</v>
      </c>
      <c r="AE658" s="3"/>
      <c r="AF658" s="3"/>
      <c r="AG658" s="3"/>
      <c r="AH658" s="3"/>
      <c r="AI658" s="3"/>
      <c r="AJ658" s="3"/>
      <c r="AK658" s="5"/>
      <c r="AL658" s="5"/>
      <c r="AM658" s="5"/>
      <c r="AN658" s="5"/>
      <c r="AO658" s="5"/>
    </row>
    <row r="659" spans="12:41" x14ac:dyDescent="0.2">
      <c r="L659" s="3"/>
      <c r="M659" s="5"/>
      <c r="N659" s="5"/>
      <c r="O659" s="5"/>
      <c r="P659" s="5"/>
      <c r="Q659" s="5"/>
      <c r="R659" s="5"/>
      <c r="S659" s="5"/>
      <c r="T659" s="5"/>
      <c r="U659" s="4"/>
      <c r="V659" s="4"/>
      <c r="W659" s="4"/>
      <c r="X659" s="4"/>
      <c r="Y659" s="3"/>
      <c r="Z659" s="3" t="s">
        <v>3478</v>
      </c>
      <c r="AA659" s="3"/>
      <c r="AB659" s="3" t="s">
        <v>1157</v>
      </c>
      <c r="AC659" s="3" t="s">
        <v>1158</v>
      </c>
      <c r="AD659" s="3" t="str">
        <f t="shared" si="29"/>
        <v>ZRR CP  07348 Vogüé</v>
      </c>
      <c r="AE659" s="3"/>
      <c r="AF659" s="3"/>
      <c r="AG659" s="3"/>
      <c r="AH659" s="3"/>
      <c r="AI659" s="3"/>
      <c r="AJ659" s="3"/>
      <c r="AK659" s="5"/>
      <c r="AL659" s="5"/>
      <c r="AM659" s="5"/>
      <c r="AN659" s="5"/>
      <c r="AO659" s="5"/>
    </row>
    <row r="660" spans="12:41" x14ac:dyDescent="0.2">
      <c r="L660" s="3"/>
      <c r="M660" s="5"/>
      <c r="N660" s="5"/>
      <c r="O660" s="5"/>
      <c r="P660" s="5"/>
      <c r="Q660" s="5"/>
      <c r="R660" s="5"/>
      <c r="S660" s="5"/>
      <c r="T660" s="5"/>
      <c r="U660" s="4"/>
      <c r="V660" s="4"/>
      <c r="W660" s="4"/>
      <c r="X660" s="4"/>
      <c r="Y660" s="3"/>
      <c r="Z660" s="3" t="s">
        <v>3478</v>
      </c>
      <c r="AA660" s="3"/>
      <c r="AB660" s="3" t="s">
        <v>1159</v>
      </c>
      <c r="AC660" s="3" t="s">
        <v>1160</v>
      </c>
      <c r="AD660" s="3" t="str">
        <f t="shared" si="29"/>
        <v>ZRR CP  15001 Allanche</v>
      </c>
      <c r="AE660" s="3"/>
      <c r="AF660" s="3"/>
      <c r="AG660" s="3"/>
      <c r="AH660" s="3"/>
      <c r="AI660" s="3"/>
      <c r="AJ660" s="3"/>
      <c r="AK660" s="5"/>
      <c r="AL660" s="5"/>
      <c r="AM660" s="5"/>
      <c r="AN660" s="5"/>
      <c r="AO660" s="5"/>
    </row>
    <row r="661" spans="12:41" x14ac:dyDescent="0.2">
      <c r="L661" s="3"/>
      <c r="M661" s="5"/>
      <c r="N661" s="5"/>
      <c r="O661" s="5"/>
      <c r="P661" s="5"/>
      <c r="Q661" s="5"/>
      <c r="R661" s="5"/>
      <c r="S661" s="5"/>
      <c r="T661" s="5"/>
      <c r="U661" s="4"/>
      <c r="V661" s="4"/>
      <c r="W661" s="4"/>
      <c r="X661" s="4"/>
      <c r="Y661" s="3"/>
      <c r="Z661" s="3" t="s">
        <v>3478</v>
      </c>
      <c r="AA661" s="3"/>
      <c r="AB661" s="3" t="s">
        <v>1161</v>
      </c>
      <c r="AC661" s="3" t="s">
        <v>1162</v>
      </c>
      <c r="AD661" s="3" t="str">
        <f t="shared" si="29"/>
        <v>ZRR CP  15002 Alleuze</v>
      </c>
      <c r="AE661" s="3"/>
      <c r="AF661" s="3"/>
      <c r="AG661" s="3"/>
      <c r="AH661" s="3"/>
      <c r="AI661" s="3"/>
      <c r="AJ661" s="3"/>
      <c r="AK661" s="5"/>
      <c r="AL661" s="5"/>
      <c r="AM661" s="5"/>
      <c r="AN661" s="5"/>
      <c r="AO661" s="5"/>
    </row>
    <row r="662" spans="12:41" x14ac:dyDescent="0.2">
      <c r="L662" s="3"/>
      <c r="M662" s="5"/>
      <c r="N662" s="5"/>
      <c r="O662" s="5"/>
      <c r="P662" s="5"/>
      <c r="Q662" s="5"/>
      <c r="R662" s="5"/>
      <c r="S662" s="5"/>
      <c r="T662" s="5"/>
      <c r="U662" s="4"/>
      <c r="V662" s="4"/>
      <c r="W662" s="4"/>
      <c r="X662" s="4"/>
      <c r="Y662" s="3"/>
      <c r="Z662" s="3" t="s">
        <v>3478</v>
      </c>
      <c r="AA662" s="3"/>
      <c r="AB662" s="3" t="s">
        <v>1163</v>
      </c>
      <c r="AC662" s="3" t="s">
        <v>1164</v>
      </c>
      <c r="AD662" s="3" t="str">
        <f t="shared" si="29"/>
        <v>ZRR CP  15003 Ally</v>
      </c>
      <c r="AE662" s="3"/>
      <c r="AF662" s="3"/>
      <c r="AG662" s="3"/>
      <c r="AH662" s="3"/>
      <c r="AI662" s="3"/>
      <c r="AJ662" s="3"/>
      <c r="AK662" s="5"/>
      <c r="AL662" s="5"/>
      <c r="AM662" s="5"/>
      <c r="AN662" s="5"/>
      <c r="AO662" s="5"/>
    </row>
    <row r="663" spans="12:41" x14ac:dyDescent="0.2">
      <c r="L663" s="3"/>
      <c r="M663" s="5"/>
      <c r="N663" s="5"/>
      <c r="O663" s="5"/>
      <c r="P663" s="5"/>
      <c r="Q663" s="5"/>
      <c r="R663" s="5"/>
      <c r="S663" s="5"/>
      <c r="T663" s="5"/>
      <c r="U663" s="4"/>
      <c r="V663" s="4"/>
      <c r="W663" s="4"/>
      <c r="X663" s="4"/>
      <c r="Y663" s="3"/>
      <c r="Z663" s="3" t="s">
        <v>3478</v>
      </c>
      <c r="AA663" s="3"/>
      <c r="AB663" s="3" t="s">
        <v>1165</v>
      </c>
      <c r="AC663" s="3" t="s">
        <v>1166</v>
      </c>
      <c r="AD663" s="3" t="str">
        <f t="shared" si="29"/>
        <v>ZRR CP  15004 Andelat</v>
      </c>
      <c r="AE663" s="3"/>
      <c r="AF663" s="3"/>
      <c r="AG663" s="3"/>
      <c r="AH663" s="3"/>
      <c r="AI663" s="3"/>
      <c r="AJ663" s="3"/>
      <c r="AK663" s="5"/>
      <c r="AL663" s="5"/>
      <c r="AM663" s="5"/>
      <c r="AN663" s="5"/>
      <c r="AO663" s="5"/>
    </row>
    <row r="664" spans="12:41" x14ac:dyDescent="0.2">
      <c r="L664" s="3"/>
      <c r="M664" s="5"/>
      <c r="N664" s="5"/>
      <c r="O664" s="5"/>
      <c r="P664" s="5"/>
      <c r="Q664" s="5"/>
      <c r="R664" s="5"/>
      <c r="S664" s="5"/>
      <c r="T664" s="5"/>
      <c r="U664" s="4"/>
      <c r="V664" s="4"/>
      <c r="W664" s="4"/>
      <c r="X664" s="4"/>
      <c r="Y664" s="3"/>
      <c r="Z664" s="3" t="s">
        <v>3478</v>
      </c>
      <c r="AA664" s="3"/>
      <c r="AB664" s="3" t="s">
        <v>1167</v>
      </c>
      <c r="AC664" s="3" t="s">
        <v>1168</v>
      </c>
      <c r="AD664" s="3" t="str">
        <f t="shared" si="29"/>
        <v>ZRR CP  15005 Anglards-de-Saint-Flour</v>
      </c>
      <c r="AE664" s="3"/>
      <c r="AF664" s="3"/>
      <c r="AG664" s="3"/>
      <c r="AH664" s="3"/>
      <c r="AI664" s="3"/>
      <c r="AJ664" s="3"/>
      <c r="AK664" s="5"/>
      <c r="AL664" s="5"/>
      <c r="AM664" s="5"/>
      <c r="AN664" s="5"/>
      <c r="AO664" s="5"/>
    </row>
    <row r="665" spans="12:41" x14ac:dyDescent="0.2">
      <c r="L665" s="3"/>
      <c r="M665" s="5"/>
      <c r="N665" s="5"/>
      <c r="O665" s="5"/>
      <c r="P665" s="5"/>
      <c r="Q665" s="5"/>
      <c r="R665" s="5"/>
      <c r="S665" s="5"/>
      <c r="T665" s="5"/>
      <c r="U665" s="4"/>
      <c r="V665" s="4"/>
      <c r="W665" s="4"/>
      <c r="X665" s="4"/>
      <c r="Y665" s="3"/>
      <c r="Z665" s="3" t="s">
        <v>3478</v>
      </c>
      <c r="AA665" s="3"/>
      <c r="AB665" s="3" t="s">
        <v>1169</v>
      </c>
      <c r="AC665" s="3" t="s">
        <v>1170</v>
      </c>
      <c r="AD665" s="3" t="str">
        <f t="shared" si="29"/>
        <v>ZRR CP  15006 Anglards-de-Salers</v>
      </c>
      <c r="AE665" s="3"/>
      <c r="AF665" s="3"/>
      <c r="AG665" s="3"/>
      <c r="AH665" s="3"/>
      <c r="AI665" s="3"/>
      <c r="AJ665" s="3"/>
      <c r="AK665" s="5"/>
      <c r="AL665" s="5"/>
      <c r="AM665" s="5"/>
      <c r="AN665" s="5"/>
      <c r="AO665" s="5"/>
    </row>
    <row r="666" spans="12:41" x14ac:dyDescent="0.2">
      <c r="L666" s="3"/>
      <c r="M666" s="5"/>
      <c r="N666" s="5"/>
      <c r="O666" s="5"/>
      <c r="P666" s="5"/>
      <c r="Q666" s="5"/>
      <c r="R666" s="5"/>
      <c r="S666" s="5"/>
      <c r="T666" s="5"/>
      <c r="U666" s="4"/>
      <c r="V666" s="4"/>
      <c r="W666" s="4"/>
      <c r="X666" s="4"/>
      <c r="Y666" s="3"/>
      <c r="Z666" s="3" t="s">
        <v>3478</v>
      </c>
      <c r="AA666" s="3"/>
      <c r="AB666" s="3" t="s">
        <v>1171</v>
      </c>
      <c r="AC666" s="3" t="s">
        <v>1172</v>
      </c>
      <c r="AD666" s="3" t="str">
        <f t="shared" si="29"/>
        <v>ZRR CP  15007 Anterrieux</v>
      </c>
      <c r="AE666" s="3"/>
      <c r="AF666" s="3"/>
      <c r="AG666" s="3"/>
      <c r="AH666" s="3"/>
      <c r="AI666" s="3"/>
      <c r="AJ666" s="3"/>
      <c r="AK666" s="5"/>
      <c r="AL666" s="5"/>
      <c r="AM666" s="5"/>
      <c r="AN666" s="5"/>
      <c r="AO666" s="5"/>
    </row>
    <row r="667" spans="12:41" x14ac:dyDescent="0.2">
      <c r="L667" s="3"/>
      <c r="M667" s="5"/>
      <c r="N667" s="5"/>
      <c r="O667" s="5"/>
      <c r="P667" s="5"/>
      <c r="Q667" s="5"/>
      <c r="R667" s="5"/>
      <c r="S667" s="5"/>
      <c r="T667" s="5"/>
      <c r="U667" s="4"/>
      <c r="V667" s="4"/>
      <c r="W667" s="4"/>
      <c r="X667" s="4"/>
      <c r="Y667" s="3"/>
      <c r="Z667" s="3" t="s">
        <v>3478</v>
      </c>
      <c r="AA667" s="3"/>
      <c r="AB667" s="3" t="s">
        <v>1173</v>
      </c>
      <c r="AC667" s="3" t="s">
        <v>1174</v>
      </c>
      <c r="AD667" s="3" t="str">
        <f t="shared" si="29"/>
        <v>ZRR CP  15008 Antignac</v>
      </c>
      <c r="AE667" s="3"/>
      <c r="AF667" s="3"/>
      <c r="AG667" s="3"/>
      <c r="AH667" s="3"/>
      <c r="AI667" s="3"/>
      <c r="AJ667" s="3"/>
      <c r="AK667" s="5"/>
      <c r="AL667" s="5"/>
      <c r="AM667" s="5"/>
      <c r="AN667" s="5"/>
      <c r="AO667" s="5"/>
    </row>
    <row r="668" spans="12:41" x14ac:dyDescent="0.2">
      <c r="L668" s="3"/>
      <c r="M668" s="5"/>
      <c r="N668" s="5"/>
      <c r="O668" s="5"/>
      <c r="P668" s="5"/>
      <c r="Q668" s="5"/>
      <c r="R668" s="5"/>
      <c r="S668" s="5"/>
      <c r="T668" s="5"/>
      <c r="U668" s="4"/>
      <c r="V668" s="4"/>
      <c r="W668" s="4"/>
      <c r="X668" s="4"/>
      <c r="Y668" s="3"/>
      <c r="Z668" s="3" t="s">
        <v>3478</v>
      </c>
      <c r="AA668" s="3"/>
      <c r="AB668" s="3" t="s">
        <v>1175</v>
      </c>
      <c r="AC668" s="3" t="s">
        <v>1176</v>
      </c>
      <c r="AD668" s="3" t="str">
        <f t="shared" si="29"/>
        <v>ZRR CP  15009 Apchon</v>
      </c>
      <c r="AE668" s="3"/>
      <c r="AF668" s="3"/>
      <c r="AG668" s="3"/>
      <c r="AH668" s="3"/>
      <c r="AI668" s="3"/>
      <c r="AJ668" s="3"/>
      <c r="AK668" s="5"/>
      <c r="AL668" s="5"/>
      <c r="AM668" s="5"/>
      <c r="AN668" s="5"/>
      <c r="AO668" s="5"/>
    </row>
    <row r="669" spans="12:41" x14ac:dyDescent="0.2">
      <c r="L669" s="3"/>
      <c r="M669" s="5"/>
      <c r="N669" s="5"/>
      <c r="O669" s="5"/>
      <c r="P669" s="5"/>
      <c r="Q669" s="5"/>
      <c r="R669" s="5"/>
      <c r="S669" s="5"/>
      <c r="T669" s="5"/>
      <c r="U669" s="4"/>
      <c r="V669" s="4"/>
      <c r="W669" s="4"/>
      <c r="X669" s="4"/>
      <c r="Y669" s="3"/>
      <c r="Z669" s="3" t="s">
        <v>3478</v>
      </c>
      <c r="AA669" s="3"/>
      <c r="AB669" s="3" t="s">
        <v>1177</v>
      </c>
      <c r="AC669" s="3" t="s">
        <v>1178</v>
      </c>
      <c r="AD669" s="3" t="str">
        <f t="shared" si="29"/>
        <v>ZRR CP  15010 Arches</v>
      </c>
      <c r="AE669" s="3"/>
      <c r="AF669" s="3"/>
      <c r="AG669" s="3"/>
      <c r="AH669" s="3"/>
      <c r="AI669" s="3"/>
      <c r="AJ669" s="3"/>
      <c r="AK669" s="5"/>
      <c r="AL669" s="5"/>
      <c r="AM669" s="5"/>
      <c r="AN669" s="5"/>
      <c r="AO669" s="5"/>
    </row>
    <row r="670" spans="12:41" x14ac:dyDescent="0.2">
      <c r="L670" s="3"/>
      <c r="M670" s="5"/>
      <c r="N670" s="5"/>
      <c r="O670" s="5"/>
      <c r="P670" s="5"/>
      <c r="Q670" s="5"/>
      <c r="R670" s="5"/>
      <c r="S670" s="5"/>
      <c r="T670" s="5"/>
      <c r="U670" s="4"/>
      <c r="V670" s="4"/>
      <c r="W670" s="4"/>
      <c r="X670" s="4"/>
      <c r="Y670" s="3"/>
      <c r="Z670" s="3" t="s">
        <v>3478</v>
      </c>
      <c r="AA670" s="3"/>
      <c r="AB670" s="3" t="s">
        <v>1179</v>
      </c>
      <c r="AC670" s="3" t="s">
        <v>1180</v>
      </c>
      <c r="AD670" s="3" t="str">
        <f t="shared" si="29"/>
        <v>ZRR CP  15011 Arnac</v>
      </c>
      <c r="AE670" s="3"/>
      <c r="AF670" s="3"/>
      <c r="AG670" s="3"/>
      <c r="AH670" s="3"/>
      <c r="AI670" s="3"/>
      <c r="AJ670" s="3"/>
      <c r="AK670" s="5"/>
      <c r="AL670" s="5"/>
      <c r="AM670" s="5"/>
      <c r="AN670" s="5"/>
      <c r="AO670" s="5"/>
    </row>
    <row r="671" spans="12:41" x14ac:dyDescent="0.2">
      <c r="L671" s="3"/>
      <c r="M671" s="5"/>
      <c r="N671" s="5"/>
      <c r="O671" s="5"/>
      <c r="P671" s="5"/>
      <c r="Q671" s="5"/>
      <c r="R671" s="5"/>
      <c r="S671" s="5"/>
      <c r="T671" s="5"/>
      <c r="U671" s="4"/>
      <c r="V671" s="4"/>
      <c r="W671" s="4"/>
      <c r="X671" s="4"/>
      <c r="Y671" s="3"/>
      <c r="Z671" s="3" t="s">
        <v>3478</v>
      </c>
      <c r="AA671" s="3"/>
      <c r="AB671" s="3" t="s">
        <v>1181</v>
      </c>
      <c r="AC671" s="3" t="s">
        <v>1182</v>
      </c>
      <c r="AD671" s="3" t="str">
        <f t="shared" si="29"/>
        <v>ZRR CP  15013 Auriac-l'Église</v>
      </c>
      <c r="AE671" s="3"/>
      <c r="AF671" s="3"/>
      <c r="AG671" s="3"/>
      <c r="AH671" s="3"/>
      <c r="AI671" s="3"/>
      <c r="AJ671" s="3"/>
      <c r="AK671" s="5"/>
      <c r="AL671" s="5"/>
      <c r="AM671" s="5"/>
      <c r="AN671" s="5"/>
      <c r="AO671" s="5"/>
    </row>
    <row r="672" spans="12:41" x14ac:dyDescent="0.2">
      <c r="L672" s="3"/>
      <c r="M672" s="5"/>
      <c r="N672" s="5"/>
      <c r="O672" s="5"/>
      <c r="P672" s="5"/>
      <c r="Q672" s="5"/>
      <c r="R672" s="5"/>
      <c r="S672" s="5"/>
      <c r="T672" s="5"/>
      <c r="U672" s="4"/>
      <c r="V672" s="4"/>
      <c r="W672" s="4"/>
      <c r="X672" s="4"/>
      <c r="Y672" s="3"/>
      <c r="Z672" s="3" t="s">
        <v>3478</v>
      </c>
      <c r="AA672" s="3"/>
      <c r="AB672" s="3" t="s">
        <v>1183</v>
      </c>
      <c r="AC672" s="3" t="s">
        <v>1184</v>
      </c>
      <c r="AD672" s="3" t="str">
        <f t="shared" si="29"/>
        <v>ZRR CP  15015 Auzers</v>
      </c>
      <c r="AE672" s="3"/>
      <c r="AF672" s="3"/>
      <c r="AG672" s="3"/>
      <c r="AH672" s="3"/>
      <c r="AI672" s="3"/>
      <c r="AJ672" s="3"/>
      <c r="AK672" s="5"/>
      <c r="AL672" s="5"/>
      <c r="AM672" s="5"/>
      <c r="AN672" s="5"/>
      <c r="AO672" s="5"/>
    </row>
    <row r="673" spans="12:41" x14ac:dyDescent="0.2">
      <c r="L673" s="3"/>
      <c r="M673" s="5"/>
      <c r="N673" s="5"/>
      <c r="O673" s="5"/>
      <c r="P673" s="5"/>
      <c r="Q673" s="5"/>
      <c r="R673" s="5"/>
      <c r="S673" s="5"/>
      <c r="T673" s="5"/>
      <c r="U673" s="4"/>
      <c r="V673" s="4"/>
      <c r="W673" s="4"/>
      <c r="X673" s="4"/>
      <c r="Y673" s="3"/>
      <c r="Z673" s="3" t="s">
        <v>3478</v>
      </c>
      <c r="AA673" s="3"/>
      <c r="AB673" s="3" t="s">
        <v>1185</v>
      </c>
      <c r="AC673" s="3" t="s">
        <v>1186</v>
      </c>
      <c r="AD673" s="3" t="str">
        <f t="shared" si="29"/>
        <v>ZRR CP  15016 Ayrens</v>
      </c>
      <c r="AE673" s="3"/>
      <c r="AF673" s="3"/>
      <c r="AG673" s="3"/>
      <c r="AH673" s="3"/>
      <c r="AI673" s="3"/>
      <c r="AJ673" s="3"/>
      <c r="AK673" s="5"/>
      <c r="AL673" s="5"/>
      <c r="AM673" s="5"/>
      <c r="AN673" s="5"/>
      <c r="AO673" s="5"/>
    </row>
    <row r="674" spans="12:41" x14ac:dyDescent="0.2">
      <c r="L674" s="3"/>
      <c r="M674" s="5"/>
      <c r="N674" s="5"/>
      <c r="O674" s="5"/>
      <c r="P674" s="5"/>
      <c r="Q674" s="5"/>
      <c r="R674" s="5"/>
      <c r="S674" s="5"/>
      <c r="T674" s="5"/>
      <c r="U674" s="4"/>
      <c r="V674" s="4"/>
      <c r="W674" s="4"/>
      <c r="X674" s="4"/>
      <c r="Y674" s="3"/>
      <c r="Z674" s="3" t="s">
        <v>3478</v>
      </c>
      <c r="AA674" s="3"/>
      <c r="AB674" s="3" t="s">
        <v>1187</v>
      </c>
      <c r="AC674" s="3" t="s">
        <v>1188</v>
      </c>
      <c r="AD674" s="3" t="str">
        <f t="shared" si="29"/>
        <v>ZRR CP  15017 Badailhac</v>
      </c>
      <c r="AE674" s="3"/>
      <c r="AF674" s="3"/>
      <c r="AG674" s="3"/>
      <c r="AH674" s="3"/>
      <c r="AI674" s="3"/>
      <c r="AJ674" s="3"/>
      <c r="AK674" s="5"/>
      <c r="AL674" s="5"/>
      <c r="AM674" s="5"/>
      <c r="AN674" s="5"/>
      <c r="AO674" s="5"/>
    </row>
    <row r="675" spans="12:41" x14ac:dyDescent="0.2">
      <c r="L675" s="3"/>
      <c r="M675" s="5"/>
      <c r="N675" s="5"/>
      <c r="O675" s="5"/>
      <c r="P675" s="5"/>
      <c r="Q675" s="5"/>
      <c r="R675" s="5"/>
      <c r="S675" s="5"/>
      <c r="T675" s="5"/>
      <c r="U675" s="4"/>
      <c r="V675" s="4"/>
      <c r="W675" s="4"/>
      <c r="X675" s="4"/>
      <c r="Y675" s="3"/>
      <c r="Z675" s="3" t="s">
        <v>3478</v>
      </c>
      <c r="AA675" s="3"/>
      <c r="AB675" s="3" t="s">
        <v>1189</v>
      </c>
      <c r="AC675" s="3" t="s">
        <v>1190</v>
      </c>
      <c r="AD675" s="3" t="str">
        <f t="shared" si="29"/>
        <v>ZRR CP  15018 Barriac-les-Bosquets</v>
      </c>
      <c r="AE675" s="3"/>
      <c r="AF675" s="3"/>
      <c r="AG675" s="3"/>
      <c r="AH675" s="3"/>
      <c r="AI675" s="3"/>
      <c r="AJ675" s="3"/>
      <c r="AK675" s="5"/>
      <c r="AL675" s="5"/>
      <c r="AM675" s="5"/>
      <c r="AN675" s="5"/>
      <c r="AO675" s="5"/>
    </row>
    <row r="676" spans="12:41" x14ac:dyDescent="0.2">
      <c r="L676" s="3"/>
      <c r="M676" s="5"/>
      <c r="N676" s="5"/>
      <c r="O676" s="5"/>
      <c r="P676" s="5"/>
      <c r="Q676" s="5"/>
      <c r="R676" s="5"/>
      <c r="S676" s="5"/>
      <c r="T676" s="5"/>
      <c r="U676" s="4"/>
      <c r="V676" s="4"/>
      <c r="W676" s="4"/>
      <c r="X676" s="4"/>
      <c r="Y676" s="3"/>
      <c r="Z676" s="3" t="s">
        <v>3478</v>
      </c>
      <c r="AA676" s="3"/>
      <c r="AB676" s="3" t="s">
        <v>1191</v>
      </c>
      <c r="AC676" s="3" t="s">
        <v>1192</v>
      </c>
      <c r="AD676" s="3" t="str">
        <f t="shared" si="29"/>
        <v>ZRR CP  15019 Bassignac</v>
      </c>
      <c r="AE676" s="3"/>
      <c r="AF676" s="3"/>
      <c r="AG676" s="3"/>
      <c r="AH676" s="3"/>
      <c r="AI676" s="3"/>
      <c r="AJ676" s="3"/>
      <c r="AK676" s="5"/>
      <c r="AL676" s="5"/>
      <c r="AM676" s="5"/>
      <c r="AN676" s="5"/>
      <c r="AO676" s="5"/>
    </row>
    <row r="677" spans="12:41" x14ac:dyDescent="0.2">
      <c r="L677" s="3"/>
      <c r="M677" s="5"/>
      <c r="N677" s="5"/>
      <c r="O677" s="5"/>
      <c r="P677" s="5"/>
      <c r="Q677" s="5"/>
      <c r="R677" s="5"/>
      <c r="S677" s="5"/>
      <c r="T677" s="5"/>
      <c r="U677" s="4"/>
      <c r="V677" s="4"/>
      <c r="W677" s="4"/>
      <c r="X677" s="4"/>
      <c r="Y677" s="3"/>
      <c r="Z677" s="3" t="s">
        <v>3478</v>
      </c>
      <c r="AA677" s="3"/>
      <c r="AB677" s="3" t="s">
        <v>1193</v>
      </c>
      <c r="AC677" s="3" t="s">
        <v>763</v>
      </c>
      <c r="AD677" s="3" t="str">
        <f t="shared" si="29"/>
        <v>ZRR CP  15020 Beaulieu</v>
      </c>
      <c r="AE677" s="3"/>
      <c r="AF677" s="3"/>
      <c r="AG677" s="3"/>
      <c r="AH677" s="3"/>
      <c r="AI677" s="3"/>
      <c r="AJ677" s="3"/>
      <c r="AK677" s="5"/>
      <c r="AL677" s="5"/>
      <c r="AM677" s="5"/>
      <c r="AN677" s="5"/>
      <c r="AO677" s="5"/>
    </row>
    <row r="678" spans="12:41" x14ac:dyDescent="0.2">
      <c r="L678" s="3"/>
      <c r="M678" s="5"/>
      <c r="N678" s="5"/>
      <c r="O678" s="5"/>
      <c r="P678" s="5"/>
      <c r="Q678" s="5"/>
      <c r="R678" s="5"/>
      <c r="S678" s="5"/>
      <c r="T678" s="5"/>
      <c r="U678" s="4"/>
      <c r="V678" s="4"/>
      <c r="W678" s="4"/>
      <c r="X678" s="4"/>
      <c r="Y678" s="3"/>
      <c r="Z678" s="3" t="s">
        <v>3478</v>
      </c>
      <c r="AA678" s="3"/>
      <c r="AB678" s="3" t="s">
        <v>1194</v>
      </c>
      <c r="AC678" s="3" t="s">
        <v>1195</v>
      </c>
      <c r="AD678" s="3" t="str">
        <f t="shared" si="29"/>
        <v>ZRR CP  15021 Boisset</v>
      </c>
      <c r="AE678" s="3"/>
      <c r="AF678" s="3"/>
      <c r="AG678" s="3"/>
      <c r="AH678" s="3"/>
      <c r="AI678" s="3"/>
      <c r="AJ678" s="3"/>
      <c r="AK678" s="5"/>
      <c r="AL678" s="5"/>
      <c r="AM678" s="5"/>
      <c r="AN678" s="5"/>
      <c r="AO678" s="5"/>
    </row>
    <row r="679" spans="12:41" x14ac:dyDescent="0.2">
      <c r="L679" s="3"/>
      <c r="M679" s="5"/>
      <c r="N679" s="5"/>
      <c r="O679" s="5"/>
      <c r="P679" s="5"/>
      <c r="Q679" s="5"/>
      <c r="R679" s="5"/>
      <c r="S679" s="5"/>
      <c r="T679" s="5"/>
      <c r="U679" s="4"/>
      <c r="V679" s="4"/>
      <c r="W679" s="4"/>
      <c r="X679" s="4"/>
      <c r="Y679" s="3"/>
      <c r="Z679" s="3" t="s">
        <v>3478</v>
      </c>
      <c r="AA679" s="3"/>
      <c r="AB679" s="3" t="s">
        <v>1196</v>
      </c>
      <c r="AC679" s="3" t="s">
        <v>1197</v>
      </c>
      <c r="AD679" s="3" t="str">
        <f t="shared" si="29"/>
        <v>ZRR CP  15022 Bonnac</v>
      </c>
      <c r="AE679" s="3"/>
      <c r="AF679" s="3"/>
      <c r="AG679" s="3"/>
      <c r="AH679" s="3"/>
      <c r="AI679" s="3"/>
      <c r="AJ679" s="3"/>
      <c r="AK679" s="5"/>
      <c r="AL679" s="5"/>
      <c r="AM679" s="5"/>
      <c r="AN679" s="5"/>
      <c r="AO679" s="5"/>
    </row>
    <row r="680" spans="12:41" x14ac:dyDescent="0.2">
      <c r="L680" s="3"/>
      <c r="M680" s="5"/>
      <c r="N680" s="5"/>
      <c r="O680" s="5"/>
      <c r="P680" s="5"/>
      <c r="Q680" s="5"/>
      <c r="R680" s="5"/>
      <c r="S680" s="5"/>
      <c r="T680" s="5"/>
      <c r="U680" s="4"/>
      <c r="V680" s="4"/>
      <c r="W680" s="4"/>
      <c r="X680" s="4"/>
      <c r="Y680" s="3"/>
      <c r="Z680" s="3" t="s">
        <v>3478</v>
      </c>
      <c r="AA680" s="3"/>
      <c r="AB680" s="3" t="s">
        <v>1198</v>
      </c>
      <c r="AC680" s="3" t="s">
        <v>1199</v>
      </c>
      <c r="AD680" s="3" t="str">
        <f t="shared" si="29"/>
        <v>ZRR CP  15024 Brageac</v>
      </c>
      <c r="AE680" s="3"/>
      <c r="AF680" s="3"/>
      <c r="AG680" s="3"/>
      <c r="AH680" s="3"/>
      <c r="AI680" s="3"/>
      <c r="AJ680" s="3"/>
      <c r="AK680" s="5"/>
      <c r="AL680" s="5"/>
      <c r="AM680" s="5"/>
      <c r="AN680" s="5"/>
      <c r="AO680" s="5"/>
    </row>
    <row r="681" spans="12:41" x14ac:dyDescent="0.2">
      <c r="L681" s="3"/>
      <c r="M681" s="5"/>
      <c r="N681" s="5"/>
      <c r="O681" s="5"/>
      <c r="P681" s="5"/>
      <c r="Q681" s="5"/>
      <c r="R681" s="5"/>
      <c r="S681" s="5"/>
      <c r="T681" s="5"/>
      <c r="U681" s="4"/>
      <c r="V681" s="4"/>
      <c r="W681" s="4"/>
      <c r="X681" s="4"/>
      <c r="Y681" s="3"/>
      <c r="Z681" s="3" t="s">
        <v>3478</v>
      </c>
      <c r="AA681" s="3"/>
      <c r="AB681" s="3" t="s">
        <v>1200</v>
      </c>
      <c r="AC681" s="3" t="s">
        <v>1201</v>
      </c>
      <c r="AD681" s="3" t="str">
        <f t="shared" si="29"/>
        <v>ZRR CP  15025 Albepierre-Bredons</v>
      </c>
      <c r="AE681" s="3"/>
      <c r="AF681" s="3"/>
      <c r="AG681" s="3"/>
      <c r="AH681" s="3"/>
      <c r="AI681" s="3"/>
      <c r="AJ681" s="3"/>
      <c r="AK681" s="5"/>
      <c r="AL681" s="5"/>
      <c r="AM681" s="5"/>
      <c r="AN681" s="5"/>
      <c r="AO681" s="5"/>
    </row>
    <row r="682" spans="12:41" x14ac:dyDescent="0.2">
      <c r="L682" s="3"/>
      <c r="M682" s="5"/>
      <c r="N682" s="5"/>
      <c r="O682" s="5"/>
      <c r="P682" s="5"/>
      <c r="Q682" s="5"/>
      <c r="R682" s="5"/>
      <c r="S682" s="5"/>
      <c r="T682" s="5"/>
      <c r="U682" s="4"/>
      <c r="V682" s="4"/>
      <c r="W682" s="4"/>
      <c r="X682" s="4"/>
      <c r="Y682" s="3"/>
      <c r="Z682" s="3" t="s">
        <v>3478</v>
      </c>
      <c r="AA682" s="3"/>
      <c r="AB682" s="3" t="s">
        <v>1202</v>
      </c>
      <c r="AC682" s="3" t="s">
        <v>1203</v>
      </c>
      <c r="AD682" s="3" t="str">
        <f t="shared" si="29"/>
        <v>ZRR CP  15026 Brezons</v>
      </c>
      <c r="AE682" s="3"/>
      <c r="AF682" s="3"/>
      <c r="AG682" s="3"/>
      <c r="AH682" s="3"/>
      <c r="AI682" s="3"/>
      <c r="AJ682" s="3"/>
      <c r="AK682" s="5"/>
      <c r="AL682" s="5"/>
      <c r="AM682" s="5"/>
      <c r="AN682" s="5"/>
      <c r="AO682" s="5"/>
    </row>
    <row r="683" spans="12:41" x14ac:dyDescent="0.2">
      <c r="L683" s="3"/>
      <c r="M683" s="5"/>
      <c r="N683" s="5"/>
      <c r="O683" s="5"/>
      <c r="P683" s="5"/>
      <c r="Q683" s="5"/>
      <c r="R683" s="5"/>
      <c r="S683" s="5"/>
      <c r="T683" s="5"/>
      <c r="U683" s="4"/>
      <c r="V683" s="4"/>
      <c r="W683" s="4"/>
      <c r="X683" s="4"/>
      <c r="Y683" s="3"/>
      <c r="Z683" s="3" t="s">
        <v>3478</v>
      </c>
      <c r="AA683" s="3"/>
      <c r="AB683" s="3" t="s">
        <v>1204</v>
      </c>
      <c r="AC683" s="3" t="s">
        <v>1205</v>
      </c>
      <c r="AD683" s="3" t="str">
        <f t="shared" si="29"/>
        <v>ZRR CP  15027 Puycapel</v>
      </c>
      <c r="AE683" s="3"/>
      <c r="AF683" s="3"/>
      <c r="AG683" s="3"/>
      <c r="AH683" s="3"/>
      <c r="AI683" s="3"/>
      <c r="AJ683" s="3"/>
      <c r="AK683" s="5"/>
      <c r="AL683" s="5"/>
      <c r="AM683" s="5"/>
      <c r="AN683" s="5"/>
      <c r="AO683" s="5"/>
    </row>
    <row r="684" spans="12:41" x14ac:dyDescent="0.2">
      <c r="L684" s="3"/>
      <c r="M684" s="5"/>
      <c r="N684" s="5"/>
      <c r="O684" s="5"/>
      <c r="P684" s="5"/>
      <c r="Q684" s="5"/>
      <c r="R684" s="5"/>
      <c r="S684" s="5"/>
      <c r="T684" s="5"/>
      <c r="U684" s="4"/>
      <c r="V684" s="4"/>
      <c r="W684" s="4"/>
      <c r="X684" s="4"/>
      <c r="Y684" s="3"/>
      <c r="Z684" s="3" t="s">
        <v>3478</v>
      </c>
      <c r="AA684" s="3"/>
      <c r="AB684" s="3" t="s">
        <v>1206</v>
      </c>
      <c r="AC684" s="3" t="s">
        <v>1207</v>
      </c>
      <c r="AD684" s="3" t="str">
        <f t="shared" si="29"/>
        <v>ZRR CP  15028 Carlat</v>
      </c>
      <c r="AE684" s="3"/>
      <c r="AF684" s="3"/>
      <c r="AG684" s="3"/>
      <c r="AH684" s="3"/>
      <c r="AI684" s="3"/>
      <c r="AJ684" s="3"/>
      <c r="AK684" s="5"/>
      <c r="AL684" s="5"/>
      <c r="AM684" s="5"/>
      <c r="AN684" s="5"/>
      <c r="AO684" s="5"/>
    </row>
    <row r="685" spans="12:41" x14ac:dyDescent="0.2">
      <c r="L685" s="3"/>
      <c r="M685" s="5"/>
      <c r="N685" s="5"/>
      <c r="O685" s="5"/>
      <c r="P685" s="5"/>
      <c r="Q685" s="5"/>
      <c r="R685" s="5"/>
      <c r="S685" s="5"/>
      <c r="T685" s="5"/>
      <c r="U685" s="4"/>
      <c r="V685" s="4"/>
      <c r="W685" s="4"/>
      <c r="X685" s="4"/>
      <c r="Y685" s="3"/>
      <c r="Z685" s="3" t="s">
        <v>3478</v>
      </c>
      <c r="AA685" s="3"/>
      <c r="AB685" s="3" t="s">
        <v>1208</v>
      </c>
      <c r="AC685" s="3" t="s">
        <v>1209</v>
      </c>
      <c r="AD685" s="3" t="str">
        <f t="shared" si="29"/>
        <v>ZRR CP  15029 Cassaniouze</v>
      </c>
      <c r="AE685" s="3"/>
      <c r="AF685" s="3"/>
      <c r="AG685" s="3"/>
      <c r="AH685" s="3"/>
      <c r="AI685" s="3"/>
      <c r="AJ685" s="3"/>
      <c r="AK685" s="5"/>
      <c r="AL685" s="5"/>
      <c r="AM685" s="5"/>
      <c r="AN685" s="5"/>
      <c r="AO685" s="5"/>
    </row>
    <row r="686" spans="12:41" x14ac:dyDescent="0.2">
      <c r="L686" s="3"/>
      <c r="M686" s="5"/>
      <c r="N686" s="5"/>
      <c r="O686" s="5"/>
      <c r="P686" s="5"/>
      <c r="Q686" s="5"/>
      <c r="R686" s="5"/>
      <c r="S686" s="5"/>
      <c r="T686" s="5"/>
      <c r="U686" s="4"/>
      <c r="V686" s="4"/>
      <c r="W686" s="4"/>
      <c r="X686" s="4"/>
      <c r="Y686" s="3"/>
      <c r="Z686" s="3" t="s">
        <v>3478</v>
      </c>
      <c r="AA686" s="3"/>
      <c r="AB686" s="3" t="s">
        <v>1210</v>
      </c>
      <c r="AC686" s="3" t="s">
        <v>1211</v>
      </c>
      <c r="AD686" s="3" t="str">
        <f t="shared" si="29"/>
        <v>ZRR CP  15030 Cayrols</v>
      </c>
      <c r="AE686" s="3"/>
      <c r="AF686" s="3"/>
      <c r="AG686" s="3"/>
      <c r="AH686" s="3"/>
      <c r="AI686" s="3"/>
      <c r="AJ686" s="3"/>
      <c r="AK686" s="5"/>
      <c r="AL686" s="5"/>
      <c r="AM686" s="5"/>
      <c r="AN686" s="5"/>
      <c r="AO686" s="5"/>
    </row>
    <row r="687" spans="12:41" x14ac:dyDescent="0.2">
      <c r="L687" s="3"/>
      <c r="M687" s="5"/>
      <c r="N687" s="5"/>
      <c r="O687" s="5"/>
      <c r="P687" s="5"/>
      <c r="Q687" s="5"/>
      <c r="R687" s="5"/>
      <c r="S687" s="5"/>
      <c r="T687" s="5"/>
      <c r="U687" s="4"/>
      <c r="V687" s="4"/>
      <c r="W687" s="4"/>
      <c r="X687" s="4"/>
      <c r="Y687" s="3"/>
      <c r="Z687" s="3" t="s">
        <v>3478</v>
      </c>
      <c r="AA687" s="3"/>
      <c r="AB687" s="3" t="s">
        <v>1212</v>
      </c>
      <c r="AC687" s="3" t="s">
        <v>1213</v>
      </c>
      <c r="AD687" s="3" t="str">
        <f t="shared" si="29"/>
        <v>ZRR CP  15032 Celoux</v>
      </c>
      <c r="AE687" s="3"/>
      <c r="AF687" s="3"/>
      <c r="AG687" s="3"/>
      <c r="AH687" s="3"/>
      <c r="AI687" s="3"/>
      <c r="AJ687" s="3"/>
      <c r="AK687" s="5"/>
      <c r="AL687" s="5"/>
      <c r="AM687" s="5"/>
      <c r="AN687" s="5"/>
      <c r="AO687" s="5"/>
    </row>
    <row r="688" spans="12:41" x14ac:dyDescent="0.2">
      <c r="L688" s="3"/>
      <c r="M688" s="5"/>
      <c r="N688" s="5"/>
      <c r="O688" s="5"/>
      <c r="P688" s="5"/>
      <c r="Q688" s="5"/>
      <c r="R688" s="5"/>
      <c r="S688" s="5"/>
      <c r="T688" s="5"/>
      <c r="U688" s="4"/>
      <c r="V688" s="4"/>
      <c r="W688" s="4"/>
      <c r="X688" s="4"/>
      <c r="Y688" s="3"/>
      <c r="Z688" s="3" t="s">
        <v>3478</v>
      </c>
      <c r="AA688" s="3"/>
      <c r="AB688" s="3" t="s">
        <v>1214</v>
      </c>
      <c r="AC688" s="3" t="s">
        <v>1215</v>
      </c>
      <c r="AD688" s="3" t="str">
        <f t="shared" si="29"/>
        <v>ZRR CP  15033 Cézens</v>
      </c>
      <c r="AE688" s="3"/>
      <c r="AF688" s="3"/>
      <c r="AG688" s="3"/>
      <c r="AH688" s="3"/>
      <c r="AI688" s="3"/>
      <c r="AJ688" s="3"/>
      <c r="AK688" s="5"/>
      <c r="AL688" s="5"/>
      <c r="AM688" s="5"/>
      <c r="AN688" s="5"/>
      <c r="AO688" s="5"/>
    </row>
    <row r="689" spans="12:41" x14ac:dyDescent="0.2">
      <c r="L689" s="3"/>
      <c r="M689" s="5"/>
      <c r="N689" s="5"/>
      <c r="O689" s="5"/>
      <c r="P689" s="5"/>
      <c r="Q689" s="5"/>
      <c r="R689" s="5"/>
      <c r="S689" s="5"/>
      <c r="T689" s="5"/>
      <c r="U689" s="4"/>
      <c r="V689" s="4"/>
      <c r="W689" s="4"/>
      <c r="X689" s="4"/>
      <c r="Y689" s="3"/>
      <c r="Z689" s="3" t="s">
        <v>3478</v>
      </c>
      <c r="AA689" s="3"/>
      <c r="AB689" s="3" t="s">
        <v>1216</v>
      </c>
      <c r="AC689" s="3" t="s">
        <v>1217</v>
      </c>
      <c r="AD689" s="3" t="str">
        <f t="shared" si="29"/>
        <v>ZRR CP  15034 Chaliers</v>
      </c>
      <c r="AE689" s="3"/>
      <c r="AF689" s="3"/>
      <c r="AG689" s="3"/>
      <c r="AH689" s="3"/>
      <c r="AI689" s="3"/>
      <c r="AJ689" s="3"/>
      <c r="AK689" s="5"/>
      <c r="AL689" s="5"/>
      <c r="AM689" s="5"/>
      <c r="AN689" s="5"/>
      <c r="AO689" s="5"/>
    </row>
    <row r="690" spans="12:41" x14ac:dyDescent="0.2">
      <c r="L690" s="3"/>
      <c r="M690" s="5"/>
      <c r="N690" s="5"/>
      <c r="O690" s="5"/>
      <c r="P690" s="5"/>
      <c r="Q690" s="5"/>
      <c r="R690" s="5"/>
      <c r="S690" s="5"/>
      <c r="T690" s="5"/>
      <c r="U690" s="4"/>
      <c r="V690" s="4"/>
      <c r="W690" s="4"/>
      <c r="X690" s="4"/>
      <c r="Y690" s="3"/>
      <c r="Z690" s="3" t="s">
        <v>3478</v>
      </c>
      <c r="AA690" s="3"/>
      <c r="AB690" s="3" t="s">
        <v>1218</v>
      </c>
      <c r="AC690" s="3" t="s">
        <v>1219</v>
      </c>
      <c r="AD690" s="3" t="str">
        <f t="shared" si="29"/>
        <v>ZRR CP  15036 Chalvignac</v>
      </c>
      <c r="AE690" s="3"/>
      <c r="AF690" s="3"/>
      <c r="AG690" s="3"/>
      <c r="AH690" s="3"/>
      <c r="AI690" s="3"/>
      <c r="AJ690" s="3"/>
      <c r="AK690" s="5"/>
      <c r="AL690" s="5"/>
      <c r="AM690" s="5"/>
      <c r="AN690" s="5"/>
      <c r="AO690" s="5"/>
    </row>
    <row r="691" spans="12:41" x14ac:dyDescent="0.2">
      <c r="L691" s="3"/>
      <c r="M691" s="5"/>
      <c r="N691" s="5"/>
      <c r="O691" s="5"/>
      <c r="P691" s="5"/>
      <c r="Q691" s="5"/>
      <c r="R691" s="5"/>
      <c r="S691" s="5"/>
      <c r="T691" s="5"/>
      <c r="U691" s="4"/>
      <c r="V691" s="4"/>
      <c r="W691" s="4"/>
      <c r="X691" s="4"/>
      <c r="Y691" s="3"/>
      <c r="Z691" s="3" t="s">
        <v>3478</v>
      </c>
      <c r="AA691" s="3"/>
      <c r="AB691" s="3" t="s">
        <v>1220</v>
      </c>
      <c r="AC691" s="3" t="s">
        <v>1221</v>
      </c>
      <c r="AD691" s="3" t="str">
        <f t="shared" si="29"/>
        <v>ZRR CP  15037 Champagnac</v>
      </c>
      <c r="AE691" s="3"/>
      <c r="AF691" s="3"/>
      <c r="AG691" s="3"/>
      <c r="AH691" s="3"/>
      <c r="AI691" s="3"/>
      <c r="AJ691" s="3"/>
      <c r="AK691" s="5"/>
      <c r="AL691" s="5"/>
      <c r="AM691" s="5"/>
      <c r="AN691" s="5"/>
      <c r="AO691" s="5"/>
    </row>
    <row r="692" spans="12:41" x14ac:dyDescent="0.2">
      <c r="L692" s="3"/>
      <c r="M692" s="5"/>
      <c r="N692" s="5"/>
      <c r="O692" s="5"/>
      <c r="P692" s="5"/>
      <c r="Q692" s="5"/>
      <c r="R692" s="5"/>
      <c r="S692" s="5"/>
      <c r="T692" s="5"/>
      <c r="U692" s="4"/>
      <c r="V692" s="4"/>
      <c r="W692" s="4"/>
      <c r="X692" s="4"/>
      <c r="Y692" s="3"/>
      <c r="Z692" s="3" t="s">
        <v>3478</v>
      </c>
      <c r="AA692" s="3"/>
      <c r="AB692" s="3" t="s">
        <v>1222</v>
      </c>
      <c r="AC692" s="3" t="s">
        <v>1223</v>
      </c>
      <c r="AD692" s="3" t="str">
        <f t="shared" si="29"/>
        <v>ZRR CP  15038 Champs-sur-Tarentaine-Marchal</v>
      </c>
      <c r="AE692" s="3"/>
      <c r="AF692" s="3"/>
      <c r="AG692" s="3"/>
      <c r="AH692" s="3"/>
      <c r="AI692" s="3"/>
      <c r="AJ692" s="3"/>
      <c r="AK692" s="5"/>
      <c r="AL692" s="5"/>
      <c r="AM692" s="5"/>
      <c r="AN692" s="5"/>
      <c r="AO692" s="5"/>
    </row>
    <row r="693" spans="12:41" x14ac:dyDescent="0.2">
      <c r="L693" s="3"/>
      <c r="M693" s="5"/>
      <c r="N693" s="5"/>
      <c r="O693" s="5"/>
      <c r="P693" s="5"/>
      <c r="Q693" s="5"/>
      <c r="R693" s="5"/>
      <c r="S693" s="5"/>
      <c r="T693" s="5"/>
      <c r="U693" s="4"/>
      <c r="V693" s="4"/>
      <c r="W693" s="4"/>
      <c r="X693" s="4"/>
      <c r="Y693" s="3"/>
      <c r="Z693" s="3" t="s">
        <v>3478</v>
      </c>
      <c r="AA693" s="3"/>
      <c r="AB693" s="3" t="s">
        <v>1224</v>
      </c>
      <c r="AC693" s="3" t="s">
        <v>1225</v>
      </c>
      <c r="AD693" s="3" t="str">
        <f t="shared" si="29"/>
        <v>ZRR CP  15040 Chanterelle</v>
      </c>
      <c r="AE693" s="3"/>
      <c r="AF693" s="3"/>
      <c r="AG693" s="3"/>
      <c r="AH693" s="3"/>
      <c r="AI693" s="3"/>
      <c r="AJ693" s="3"/>
      <c r="AK693" s="5"/>
      <c r="AL693" s="5"/>
      <c r="AM693" s="5"/>
      <c r="AN693" s="5"/>
      <c r="AO693" s="5"/>
    </row>
    <row r="694" spans="12:41" x14ac:dyDescent="0.2">
      <c r="L694" s="3"/>
      <c r="M694" s="5"/>
      <c r="N694" s="5"/>
      <c r="O694" s="5"/>
      <c r="P694" s="5"/>
      <c r="Q694" s="5"/>
      <c r="R694" s="5"/>
      <c r="S694" s="5"/>
      <c r="T694" s="5"/>
      <c r="U694" s="4"/>
      <c r="V694" s="4"/>
      <c r="W694" s="4"/>
      <c r="X694" s="4"/>
      <c r="Y694" s="3"/>
      <c r="Z694" s="3" t="s">
        <v>3478</v>
      </c>
      <c r="AA694" s="3"/>
      <c r="AB694" s="3" t="s">
        <v>1226</v>
      </c>
      <c r="AC694" s="3" t="s">
        <v>1227</v>
      </c>
      <c r="AD694" s="3" t="str">
        <f t="shared" si="29"/>
        <v>ZRR CP  15041 La Chapelle-d'Alagnon</v>
      </c>
      <c r="AE694" s="3"/>
      <c r="AF694" s="3"/>
      <c r="AG694" s="3"/>
      <c r="AH694" s="3"/>
      <c r="AI694" s="3"/>
      <c r="AJ694" s="3"/>
      <c r="AK694" s="5"/>
      <c r="AL694" s="5"/>
      <c r="AM694" s="5"/>
      <c r="AN694" s="5"/>
      <c r="AO694" s="5"/>
    </row>
    <row r="695" spans="12:41" x14ac:dyDescent="0.2">
      <c r="L695" s="3"/>
      <c r="M695" s="5"/>
      <c r="N695" s="5"/>
      <c r="O695" s="5"/>
      <c r="P695" s="5"/>
      <c r="Q695" s="5"/>
      <c r="R695" s="5"/>
      <c r="S695" s="5"/>
      <c r="T695" s="5"/>
      <c r="U695" s="4"/>
      <c r="V695" s="4"/>
      <c r="W695" s="4"/>
      <c r="X695" s="4"/>
      <c r="Y695" s="3"/>
      <c r="Z695" s="3" t="s">
        <v>3478</v>
      </c>
      <c r="AA695" s="3"/>
      <c r="AB695" s="3" t="s">
        <v>1228</v>
      </c>
      <c r="AC695" s="3" t="s">
        <v>1229</v>
      </c>
      <c r="AD695" s="3" t="str">
        <f t="shared" si="29"/>
        <v>ZRR CP  15042 La Chapelle-Laurent</v>
      </c>
      <c r="AE695" s="3"/>
      <c r="AF695" s="3"/>
      <c r="AG695" s="3"/>
      <c r="AH695" s="3"/>
      <c r="AI695" s="3"/>
      <c r="AJ695" s="3"/>
      <c r="AK695" s="5"/>
      <c r="AL695" s="5"/>
      <c r="AM695" s="5"/>
      <c r="AN695" s="5"/>
      <c r="AO695" s="5"/>
    </row>
    <row r="696" spans="12:41" x14ac:dyDescent="0.2">
      <c r="L696" s="3"/>
      <c r="M696" s="5"/>
      <c r="N696" s="5"/>
      <c r="O696" s="5"/>
      <c r="P696" s="5"/>
      <c r="Q696" s="5"/>
      <c r="R696" s="5"/>
      <c r="S696" s="5"/>
      <c r="T696" s="5"/>
      <c r="U696" s="4"/>
      <c r="V696" s="4"/>
      <c r="W696" s="4"/>
      <c r="X696" s="4"/>
      <c r="Y696" s="3"/>
      <c r="Z696" s="3" t="s">
        <v>3478</v>
      </c>
      <c r="AA696" s="3"/>
      <c r="AB696" s="3" t="s">
        <v>1230</v>
      </c>
      <c r="AC696" s="3" t="s">
        <v>1231</v>
      </c>
      <c r="AD696" s="3" t="str">
        <f t="shared" si="29"/>
        <v>ZRR CP  15043 Charmensac</v>
      </c>
      <c r="AE696" s="3"/>
      <c r="AF696" s="3"/>
      <c r="AG696" s="3"/>
      <c r="AH696" s="3"/>
      <c r="AI696" s="3"/>
      <c r="AJ696" s="3"/>
      <c r="AK696" s="5"/>
      <c r="AL696" s="5"/>
      <c r="AM696" s="5"/>
      <c r="AN696" s="5"/>
      <c r="AO696" s="5"/>
    </row>
    <row r="697" spans="12:41" x14ac:dyDescent="0.2">
      <c r="L697" s="3"/>
      <c r="M697" s="5"/>
      <c r="N697" s="5"/>
      <c r="O697" s="5"/>
      <c r="P697" s="5"/>
      <c r="Q697" s="5"/>
      <c r="R697" s="5"/>
      <c r="S697" s="5"/>
      <c r="T697" s="5"/>
      <c r="U697" s="4"/>
      <c r="V697" s="4"/>
      <c r="W697" s="4"/>
      <c r="X697" s="4"/>
      <c r="Y697" s="3"/>
      <c r="Z697" s="3" t="s">
        <v>3478</v>
      </c>
      <c r="AA697" s="3"/>
      <c r="AB697" s="3" t="s">
        <v>1232</v>
      </c>
      <c r="AC697" s="3" t="s">
        <v>1233</v>
      </c>
      <c r="AD697" s="3" t="str">
        <f t="shared" si="29"/>
        <v>ZRR CP  15045 Chaudes-Aigues</v>
      </c>
      <c r="AE697" s="3"/>
      <c r="AF697" s="3"/>
      <c r="AG697" s="3"/>
      <c r="AH697" s="3"/>
      <c r="AI697" s="3"/>
      <c r="AJ697" s="3"/>
      <c r="AK697" s="5"/>
      <c r="AL697" s="5"/>
      <c r="AM697" s="5"/>
      <c r="AN697" s="5"/>
      <c r="AO697" s="5"/>
    </row>
    <row r="698" spans="12:41" x14ac:dyDescent="0.2">
      <c r="L698" s="3"/>
      <c r="M698" s="5"/>
      <c r="N698" s="5"/>
      <c r="O698" s="5"/>
      <c r="P698" s="5"/>
      <c r="Q698" s="5"/>
      <c r="R698" s="5"/>
      <c r="S698" s="5"/>
      <c r="T698" s="5"/>
      <c r="U698" s="4"/>
      <c r="V698" s="4"/>
      <c r="W698" s="4"/>
      <c r="X698" s="4"/>
      <c r="Y698" s="3"/>
      <c r="Z698" s="3" t="s">
        <v>3478</v>
      </c>
      <c r="AA698" s="3"/>
      <c r="AB698" s="3" t="s">
        <v>1234</v>
      </c>
      <c r="AC698" s="3" t="s">
        <v>1235</v>
      </c>
      <c r="AD698" s="3" t="str">
        <f t="shared" si="29"/>
        <v>ZRR CP  15046 Chaussenac</v>
      </c>
      <c r="AE698" s="3"/>
      <c r="AF698" s="3"/>
      <c r="AG698" s="3"/>
      <c r="AH698" s="3"/>
      <c r="AI698" s="3"/>
      <c r="AJ698" s="3"/>
      <c r="AK698" s="5"/>
      <c r="AL698" s="5"/>
      <c r="AM698" s="5"/>
      <c r="AN698" s="5"/>
      <c r="AO698" s="5"/>
    </row>
    <row r="699" spans="12:41" x14ac:dyDescent="0.2">
      <c r="L699" s="3"/>
      <c r="M699" s="5"/>
      <c r="N699" s="5"/>
      <c r="O699" s="5"/>
      <c r="P699" s="5"/>
      <c r="Q699" s="5"/>
      <c r="R699" s="5"/>
      <c r="S699" s="5"/>
      <c r="T699" s="5"/>
      <c r="U699" s="4"/>
      <c r="V699" s="4"/>
      <c r="W699" s="4"/>
      <c r="X699" s="4"/>
      <c r="Y699" s="3"/>
      <c r="Z699" s="3" t="s">
        <v>3478</v>
      </c>
      <c r="AA699" s="3"/>
      <c r="AB699" s="3" t="s">
        <v>1236</v>
      </c>
      <c r="AC699" s="3" t="s">
        <v>1237</v>
      </c>
      <c r="AD699" s="3" t="str">
        <f t="shared" si="29"/>
        <v>ZRR CP  15048 Chazelles</v>
      </c>
      <c r="AE699" s="3"/>
      <c r="AF699" s="3"/>
      <c r="AG699" s="3"/>
      <c r="AH699" s="3"/>
      <c r="AI699" s="3"/>
      <c r="AJ699" s="3"/>
      <c r="AK699" s="5"/>
      <c r="AL699" s="5"/>
      <c r="AM699" s="5"/>
      <c r="AN699" s="5"/>
      <c r="AO699" s="5"/>
    </row>
    <row r="700" spans="12:41" x14ac:dyDescent="0.2">
      <c r="L700" s="3"/>
      <c r="M700" s="5"/>
      <c r="N700" s="5"/>
      <c r="O700" s="5"/>
      <c r="P700" s="5"/>
      <c r="Q700" s="5"/>
      <c r="R700" s="5"/>
      <c r="S700" s="5"/>
      <c r="T700" s="5"/>
      <c r="U700" s="4"/>
      <c r="V700" s="4"/>
      <c r="W700" s="4"/>
      <c r="X700" s="4"/>
      <c r="Y700" s="3"/>
      <c r="Z700" s="3" t="s">
        <v>3478</v>
      </c>
      <c r="AA700" s="3"/>
      <c r="AB700" s="3" t="s">
        <v>1238</v>
      </c>
      <c r="AC700" s="3" t="s">
        <v>1239</v>
      </c>
      <c r="AD700" s="3" t="str">
        <f t="shared" si="29"/>
        <v>ZRR CP  15049 Cheylade</v>
      </c>
      <c r="AE700" s="3"/>
      <c r="AF700" s="3"/>
      <c r="AG700" s="3"/>
      <c r="AH700" s="3"/>
      <c r="AI700" s="3"/>
      <c r="AJ700" s="3"/>
      <c r="AK700" s="5"/>
      <c r="AL700" s="5"/>
      <c r="AM700" s="5"/>
      <c r="AN700" s="5"/>
      <c r="AO700" s="5"/>
    </row>
    <row r="701" spans="12:41" x14ac:dyDescent="0.2">
      <c r="L701" s="3"/>
      <c r="M701" s="5"/>
      <c r="N701" s="5"/>
      <c r="O701" s="5"/>
      <c r="P701" s="5"/>
      <c r="Q701" s="5"/>
      <c r="R701" s="5"/>
      <c r="S701" s="5"/>
      <c r="T701" s="5"/>
      <c r="U701" s="4"/>
      <c r="V701" s="4"/>
      <c r="W701" s="4"/>
      <c r="X701" s="4"/>
      <c r="Y701" s="3"/>
      <c r="Z701" s="3" t="s">
        <v>3478</v>
      </c>
      <c r="AA701" s="3"/>
      <c r="AB701" s="3" t="s">
        <v>1240</v>
      </c>
      <c r="AC701" s="3" t="s">
        <v>1241</v>
      </c>
      <c r="AD701" s="3" t="str">
        <f t="shared" si="29"/>
        <v>ZRR CP  15050 Le Claux</v>
      </c>
      <c r="AE701" s="3"/>
      <c r="AF701" s="3"/>
      <c r="AG701" s="3"/>
      <c r="AH701" s="3"/>
      <c r="AI701" s="3"/>
      <c r="AJ701" s="3"/>
      <c r="AK701" s="5"/>
      <c r="AL701" s="5"/>
      <c r="AM701" s="5"/>
      <c r="AN701" s="5"/>
      <c r="AO701" s="5"/>
    </row>
    <row r="702" spans="12:41" x14ac:dyDescent="0.2">
      <c r="L702" s="3"/>
      <c r="M702" s="5"/>
      <c r="N702" s="5"/>
      <c r="O702" s="5"/>
      <c r="P702" s="5"/>
      <c r="Q702" s="5"/>
      <c r="R702" s="5"/>
      <c r="S702" s="5"/>
      <c r="T702" s="5"/>
      <c r="U702" s="4"/>
      <c r="V702" s="4"/>
      <c r="W702" s="4"/>
      <c r="X702" s="4"/>
      <c r="Y702" s="3"/>
      <c r="Z702" s="3" t="s">
        <v>3478</v>
      </c>
      <c r="AA702" s="3"/>
      <c r="AB702" s="3" t="s">
        <v>1242</v>
      </c>
      <c r="AC702" s="3" t="s">
        <v>1243</v>
      </c>
      <c r="AD702" s="3" t="str">
        <f t="shared" si="29"/>
        <v>ZRR CP  15051 Clavières</v>
      </c>
      <c r="AE702" s="3"/>
      <c r="AF702" s="3"/>
      <c r="AG702" s="3"/>
      <c r="AH702" s="3"/>
      <c r="AI702" s="3"/>
      <c r="AJ702" s="3"/>
      <c r="AK702" s="5"/>
      <c r="AL702" s="5"/>
      <c r="AM702" s="5"/>
      <c r="AN702" s="5"/>
      <c r="AO702" s="5"/>
    </row>
    <row r="703" spans="12:41" x14ac:dyDescent="0.2">
      <c r="L703" s="3"/>
      <c r="M703" s="5"/>
      <c r="N703" s="5"/>
      <c r="O703" s="5"/>
      <c r="P703" s="5"/>
      <c r="Q703" s="5"/>
      <c r="R703" s="5"/>
      <c r="S703" s="5"/>
      <c r="T703" s="5"/>
      <c r="U703" s="4"/>
      <c r="V703" s="4"/>
      <c r="W703" s="4"/>
      <c r="X703" s="4"/>
      <c r="Y703" s="3"/>
      <c r="Z703" s="3" t="s">
        <v>3478</v>
      </c>
      <c r="AA703" s="3"/>
      <c r="AB703" s="3" t="s">
        <v>1244</v>
      </c>
      <c r="AC703" s="3" t="s">
        <v>1245</v>
      </c>
      <c r="AD703" s="3" t="str">
        <f t="shared" si="29"/>
        <v>ZRR CP  15052 Collandres</v>
      </c>
      <c r="AE703" s="3"/>
      <c r="AF703" s="3"/>
      <c r="AG703" s="3"/>
      <c r="AH703" s="3"/>
      <c r="AI703" s="3"/>
      <c r="AJ703" s="3"/>
      <c r="AK703" s="5"/>
      <c r="AL703" s="5"/>
      <c r="AM703" s="5"/>
      <c r="AN703" s="5"/>
      <c r="AO703" s="5"/>
    </row>
    <row r="704" spans="12:41" x14ac:dyDescent="0.2">
      <c r="L704" s="3"/>
      <c r="M704" s="5"/>
      <c r="N704" s="5"/>
      <c r="O704" s="5"/>
      <c r="P704" s="5"/>
      <c r="Q704" s="5"/>
      <c r="R704" s="5"/>
      <c r="S704" s="5"/>
      <c r="T704" s="5"/>
      <c r="U704" s="4"/>
      <c r="V704" s="4"/>
      <c r="W704" s="4"/>
      <c r="X704" s="4"/>
      <c r="Y704" s="3"/>
      <c r="Z704" s="3" t="s">
        <v>3478</v>
      </c>
      <c r="AA704" s="3"/>
      <c r="AB704" s="3" t="s">
        <v>1246</v>
      </c>
      <c r="AC704" s="3" t="s">
        <v>1247</v>
      </c>
      <c r="AD704" s="3" t="str">
        <f t="shared" si="29"/>
        <v>ZRR CP  15053 Coltines</v>
      </c>
      <c r="AE704" s="3"/>
      <c r="AF704" s="3"/>
      <c r="AG704" s="3"/>
      <c r="AH704" s="3"/>
      <c r="AI704" s="3"/>
      <c r="AJ704" s="3"/>
      <c r="AK704" s="5"/>
      <c r="AL704" s="5"/>
      <c r="AM704" s="5"/>
      <c r="AN704" s="5"/>
      <c r="AO704" s="5"/>
    </row>
    <row r="705" spans="12:41" x14ac:dyDescent="0.2">
      <c r="L705" s="3"/>
      <c r="M705" s="5"/>
      <c r="N705" s="5"/>
      <c r="O705" s="5"/>
      <c r="P705" s="5"/>
      <c r="Q705" s="5"/>
      <c r="R705" s="5"/>
      <c r="S705" s="5"/>
      <c r="T705" s="5"/>
      <c r="U705" s="4"/>
      <c r="V705" s="4"/>
      <c r="W705" s="4"/>
      <c r="X705" s="4"/>
      <c r="Y705" s="3"/>
      <c r="Z705" s="3" t="s">
        <v>3478</v>
      </c>
      <c r="AA705" s="3"/>
      <c r="AB705" s="3" t="s">
        <v>1248</v>
      </c>
      <c r="AC705" s="3" t="s">
        <v>1249</v>
      </c>
      <c r="AD705" s="3" t="str">
        <f t="shared" si="29"/>
        <v>ZRR CP  15054 Condat</v>
      </c>
      <c r="AE705" s="3"/>
      <c r="AF705" s="3"/>
      <c r="AG705" s="3"/>
      <c r="AH705" s="3"/>
      <c r="AI705" s="3"/>
      <c r="AJ705" s="3"/>
      <c r="AK705" s="5"/>
      <c r="AL705" s="5"/>
      <c r="AM705" s="5"/>
      <c r="AN705" s="5"/>
      <c r="AO705" s="5"/>
    </row>
    <row r="706" spans="12:41" x14ac:dyDescent="0.2">
      <c r="L706" s="3"/>
      <c r="M706" s="5"/>
      <c r="N706" s="5"/>
      <c r="O706" s="5"/>
      <c r="P706" s="5"/>
      <c r="Q706" s="5"/>
      <c r="R706" s="5"/>
      <c r="S706" s="5"/>
      <c r="T706" s="5"/>
      <c r="U706" s="4"/>
      <c r="V706" s="4"/>
      <c r="W706" s="4"/>
      <c r="X706" s="4"/>
      <c r="Y706" s="3"/>
      <c r="Z706" s="3" t="s">
        <v>3478</v>
      </c>
      <c r="AA706" s="3"/>
      <c r="AB706" s="3" t="s">
        <v>1250</v>
      </c>
      <c r="AC706" s="3" t="s">
        <v>1251</v>
      </c>
      <c r="AD706" s="3" t="str">
        <f t="shared" si="29"/>
        <v>ZRR CP  15055 Coren</v>
      </c>
      <c r="AE706" s="3"/>
      <c r="AF706" s="3"/>
      <c r="AG706" s="3"/>
      <c r="AH706" s="3"/>
      <c r="AI706" s="3"/>
      <c r="AJ706" s="3"/>
      <c r="AK706" s="5"/>
      <c r="AL706" s="5"/>
      <c r="AM706" s="5"/>
      <c r="AN706" s="5"/>
      <c r="AO706" s="5"/>
    </row>
    <row r="707" spans="12:41" x14ac:dyDescent="0.2">
      <c r="L707" s="3"/>
      <c r="M707" s="5"/>
      <c r="N707" s="5"/>
      <c r="O707" s="5"/>
      <c r="P707" s="5"/>
      <c r="Q707" s="5"/>
      <c r="R707" s="5"/>
      <c r="S707" s="5"/>
      <c r="T707" s="5"/>
      <c r="U707" s="4"/>
      <c r="V707" s="4"/>
      <c r="W707" s="4"/>
      <c r="X707" s="4"/>
      <c r="Y707" s="3"/>
      <c r="Z707" s="3" t="s">
        <v>3478</v>
      </c>
      <c r="AA707" s="3"/>
      <c r="AB707" s="3" t="s">
        <v>1252</v>
      </c>
      <c r="AC707" s="3" t="s">
        <v>1253</v>
      </c>
      <c r="AD707" s="3" t="str">
        <f t="shared" ref="AD707:AD770" si="30">CONCATENATE(Z707," ",AA707," ",AB707," ",AC707)</f>
        <v>ZRR CP  15057 Cros-de-Montvert</v>
      </c>
      <c r="AE707" s="3"/>
      <c r="AF707" s="3"/>
      <c r="AG707" s="3"/>
      <c r="AH707" s="3"/>
      <c r="AI707" s="3"/>
      <c r="AJ707" s="3"/>
      <c r="AK707" s="5"/>
      <c r="AL707" s="5"/>
      <c r="AM707" s="5"/>
      <c r="AN707" s="5"/>
      <c r="AO707" s="5"/>
    </row>
    <row r="708" spans="12:41" x14ac:dyDescent="0.2">
      <c r="L708" s="3"/>
      <c r="M708" s="5"/>
      <c r="N708" s="5"/>
      <c r="O708" s="5"/>
      <c r="P708" s="5"/>
      <c r="Q708" s="5"/>
      <c r="R708" s="5"/>
      <c r="S708" s="5"/>
      <c r="T708" s="5"/>
      <c r="U708" s="4"/>
      <c r="V708" s="4"/>
      <c r="W708" s="4"/>
      <c r="X708" s="4"/>
      <c r="Y708" s="3"/>
      <c r="Z708" s="3" t="s">
        <v>3478</v>
      </c>
      <c r="AA708" s="3"/>
      <c r="AB708" s="3" t="s">
        <v>1254</v>
      </c>
      <c r="AC708" s="3" t="s">
        <v>1255</v>
      </c>
      <c r="AD708" s="3" t="str">
        <f t="shared" si="30"/>
        <v>ZRR CP  15058 Cros-de-Ronesque</v>
      </c>
      <c r="AE708" s="3"/>
      <c r="AF708" s="3"/>
      <c r="AG708" s="3"/>
      <c r="AH708" s="3"/>
      <c r="AI708" s="3"/>
      <c r="AJ708" s="3"/>
      <c r="AK708" s="5"/>
      <c r="AL708" s="5"/>
      <c r="AM708" s="5"/>
      <c r="AN708" s="5"/>
      <c r="AO708" s="5"/>
    </row>
    <row r="709" spans="12:41" x14ac:dyDescent="0.2">
      <c r="L709" s="3"/>
      <c r="M709" s="5"/>
      <c r="N709" s="5"/>
      <c r="O709" s="5"/>
      <c r="P709" s="5"/>
      <c r="Q709" s="5"/>
      <c r="R709" s="5"/>
      <c r="S709" s="5"/>
      <c r="T709" s="5"/>
      <c r="U709" s="4"/>
      <c r="V709" s="4"/>
      <c r="W709" s="4"/>
      <c r="X709" s="4"/>
      <c r="Y709" s="3"/>
      <c r="Z709" s="3" t="s">
        <v>3478</v>
      </c>
      <c r="AA709" s="3"/>
      <c r="AB709" s="3" t="s">
        <v>1256</v>
      </c>
      <c r="AC709" s="3" t="s">
        <v>1257</v>
      </c>
      <c r="AD709" s="3" t="str">
        <f t="shared" si="30"/>
        <v>ZRR CP  15059 Cussac</v>
      </c>
      <c r="AE709" s="3"/>
      <c r="AF709" s="3"/>
      <c r="AG709" s="3"/>
      <c r="AH709" s="3"/>
      <c r="AI709" s="3"/>
      <c r="AJ709" s="3"/>
      <c r="AK709" s="5"/>
      <c r="AL709" s="5"/>
      <c r="AM709" s="5"/>
      <c r="AN709" s="5"/>
      <c r="AO709" s="5"/>
    </row>
    <row r="710" spans="12:41" x14ac:dyDescent="0.2">
      <c r="L710" s="3"/>
      <c r="M710" s="5"/>
      <c r="N710" s="5"/>
      <c r="O710" s="5"/>
      <c r="P710" s="5"/>
      <c r="Q710" s="5"/>
      <c r="R710" s="5"/>
      <c r="S710" s="5"/>
      <c r="T710" s="5"/>
      <c r="U710" s="4"/>
      <c r="V710" s="4"/>
      <c r="W710" s="4"/>
      <c r="X710" s="4"/>
      <c r="Y710" s="3"/>
      <c r="Z710" s="3" t="s">
        <v>3478</v>
      </c>
      <c r="AA710" s="3"/>
      <c r="AB710" s="3" t="s">
        <v>1258</v>
      </c>
      <c r="AC710" s="3" t="s">
        <v>1259</v>
      </c>
      <c r="AD710" s="3" t="str">
        <f t="shared" si="30"/>
        <v>ZRR CP  15060 Deux-Verges</v>
      </c>
      <c r="AE710" s="3"/>
      <c r="AF710" s="3"/>
      <c r="AG710" s="3"/>
      <c r="AH710" s="3"/>
      <c r="AI710" s="3"/>
      <c r="AJ710" s="3"/>
      <c r="AK710" s="5"/>
      <c r="AL710" s="5"/>
      <c r="AM710" s="5"/>
      <c r="AN710" s="5"/>
      <c r="AO710" s="5"/>
    </row>
    <row r="711" spans="12:41" x14ac:dyDescent="0.2">
      <c r="L711" s="3"/>
      <c r="M711" s="5"/>
      <c r="N711" s="5"/>
      <c r="O711" s="5"/>
      <c r="P711" s="5"/>
      <c r="Q711" s="5"/>
      <c r="R711" s="5"/>
      <c r="S711" s="5"/>
      <c r="T711" s="5"/>
      <c r="U711" s="4"/>
      <c r="V711" s="4"/>
      <c r="W711" s="4"/>
      <c r="X711" s="4"/>
      <c r="Y711" s="3"/>
      <c r="Z711" s="3" t="s">
        <v>3478</v>
      </c>
      <c r="AA711" s="3"/>
      <c r="AB711" s="3" t="s">
        <v>1260</v>
      </c>
      <c r="AC711" s="3" t="s">
        <v>1261</v>
      </c>
      <c r="AD711" s="3" t="str">
        <f t="shared" si="30"/>
        <v>ZRR CP  15061 Dienne</v>
      </c>
      <c r="AE711" s="3"/>
      <c r="AF711" s="3"/>
      <c r="AG711" s="3"/>
      <c r="AH711" s="3"/>
      <c r="AI711" s="3"/>
      <c r="AJ711" s="3"/>
      <c r="AK711" s="5"/>
      <c r="AL711" s="5"/>
      <c r="AM711" s="5"/>
      <c r="AN711" s="5"/>
      <c r="AO711" s="5"/>
    </row>
    <row r="712" spans="12:41" x14ac:dyDescent="0.2">
      <c r="L712" s="3"/>
      <c r="M712" s="5"/>
      <c r="N712" s="5"/>
      <c r="O712" s="5"/>
      <c r="P712" s="5"/>
      <c r="Q712" s="5"/>
      <c r="R712" s="5"/>
      <c r="S712" s="5"/>
      <c r="T712" s="5"/>
      <c r="U712" s="4"/>
      <c r="V712" s="4"/>
      <c r="W712" s="4"/>
      <c r="X712" s="4"/>
      <c r="Y712" s="3"/>
      <c r="Z712" s="3" t="s">
        <v>3478</v>
      </c>
      <c r="AA712" s="3"/>
      <c r="AB712" s="3" t="s">
        <v>1262</v>
      </c>
      <c r="AC712" s="3" t="s">
        <v>1263</v>
      </c>
      <c r="AD712" s="3" t="str">
        <f t="shared" si="30"/>
        <v>ZRR CP  15063 Drugeac</v>
      </c>
      <c r="AE712" s="3"/>
      <c r="AF712" s="3"/>
      <c r="AG712" s="3"/>
      <c r="AH712" s="3"/>
      <c r="AI712" s="3"/>
      <c r="AJ712" s="3"/>
      <c r="AK712" s="5"/>
      <c r="AL712" s="5"/>
      <c r="AM712" s="5"/>
      <c r="AN712" s="5"/>
      <c r="AO712" s="5"/>
    </row>
    <row r="713" spans="12:41" x14ac:dyDescent="0.2">
      <c r="L713" s="3"/>
      <c r="M713" s="5"/>
      <c r="N713" s="5"/>
      <c r="O713" s="5"/>
      <c r="P713" s="5"/>
      <c r="Q713" s="5"/>
      <c r="R713" s="5"/>
      <c r="S713" s="5"/>
      <c r="T713" s="5"/>
      <c r="U713" s="4"/>
      <c r="V713" s="4"/>
      <c r="W713" s="4"/>
      <c r="X713" s="4"/>
      <c r="Y713" s="3"/>
      <c r="Z713" s="3" t="s">
        <v>3478</v>
      </c>
      <c r="AA713" s="3"/>
      <c r="AB713" s="3" t="s">
        <v>1264</v>
      </c>
      <c r="AC713" s="3" t="s">
        <v>1265</v>
      </c>
      <c r="AD713" s="3" t="str">
        <f t="shared" si="30"/>
        <v>ZRR CP  15064 Escorailles</v>
      </c>
      <c r="AE713" s="3"/>
      <c r="AF713" s="3"/>
      <c r="AG713" s="3"/>
      <c r="AH713" s="3"/>
      <c r="AI713" s="3"/>
      <c r="AJ713" s="3"/>
      <c r="AK713" s="5"/>
      <c r="AL713" s="5"/>
      <c r="AM713" s="5"/>
      <c r="AN713" s="5"/>
      <c r="AO713" s="5"/>
    </row>
    <row r="714" spans="12:41" x14ac:dyDescent="0.2">
      <c r="L714" s="3"/>
      <c r="M714" s="5"/>
      <c r="N714" s="5"/>
      <c r="O714" s="5"/>
      <c r="P714" s="5"/>
      <c r="Q714" s="5"/>
      <c r="R714" s="5"/>
      <c r="S714" s="5"/>
      <c r="T714" s="5"/>
      <c r="U714" s="4"/>
      <c r="V714" s="4"/>
      <c r="W714" s="4"/>
      <c r="X714" s="4"/>
      <c r="Y714" s="3"/>
      <c r="Z714" s="3" t="s">
        <v>3478</v>
      </c>
      <c r="AA714" s="3"/>
      <c r="AB714" s="3" t="s">
        <v>1266</v>
      </c>
      <c r="AC714" s="3" t="s">
        <v>1267</v>
      </c>
      <c r="AD714" s="3" t="str">
        <f t="shared" si="30"/>
        <v>ZRR CP  15065 Espinasse</v>
      </c>
      <c r="AE714" s="3"/>
      <c r="AF714" s="3"/>
      <c r="AG714" s="3"/>
      <c r="AH714" s="3"/>
      <c r="AI714" s="3"/>
      <c r="AJ714" s="3"/>
      <c r="AK714" s="5"/>
      <c r="AL714" s="5"/>
      <c r="AM714" s="5"/>
      <c r="AN714" s="5"/>
      <c r="AO714" s="5"/>
    </row>
    <row r="715" spans="12:41" x14ac:dyDescent="0.2">
      <c r="L715" s="3"/>
      <c r="M715" s="5"/>
      <c r="N715" s="5"/>
      <c r="O715" s="5"/>
      <c r="P715" s="5"/>
      <c r="Q715" s="5"/>
      <c r="R715" s="5"/>
      <c r="S715" s="5"/>
      <c r="T715" s="5"/>
      <c r="U715" s="4"/>
      <c r="V715" s="4"/>
      <c r="W715" s="4"/>
      <c r="X715" s="4"/>
      <c r="Y715" s="3"/>
      <c r="Z715" s="3" t="s">
        <v>3478</v>
      </c>
      <c r="AA715" s="3"/>
      <c r="AB715" s="3" t="s">
        <v>1268</v>
      </c>
      <c r="AC715" s="3" t="s">
        <v>1269</v>
      </c>
      <c r="AD715" s="3" t="str">
        <f t="shared" si="30"/>
        <v>ZRR CP  15066 Le Falgoux</v>
      </c>
      <c r="AE715" s="3"/>
      <c r="AF715" s="3"/>
      <c r="AG715" s="3"/>
      <c r="AH715" s="3"/>
      <c r="AI715" s="3"/>
      <c r="AJ715" s="3"/>
      <c r="AK715" s="5"/>
      <c r="AL715" s="5"/>
      <c r="AM715" s="5"/>
      <c r="AN715" s="5"/>
      <c r="AO715" s="5"/>
    </row>
    <row r="716" spans="12:41" x14ac:dyDescent="0.2">
      <c r="L716" s="3"/>
      <c r="M716" s="5"/>
      <c r="N716" s="5"/>
      <c r="O716" s="5"/>
      <c r="P716" s="5"/>
      <c r="Q716" s="5"/>
      <c r="R716" s="5"/>
      <c r="S716" s="5"/>
      <c r="T716" s="5"/>
      <c r="U716" s="4"/>
      <c r="V716" s="4"/>
      <c r="W716" s="4"/>
      <c r="X716" s="4"/>
      <c r="Y716" s="3"/>
      <c r="Z716" s="3" t="s">
        <v>3478</v>
      </c>
      <c r="AA716" s="3"/>
      <c r="AB716" s="3" t="s">
        <v>1270</v>
      </c>
      <c r="AC716" s="3" t="s">
        <v>1271</v>
      </c>
      <c r="AD716" s="3" t="str">
        <f t="shared" si="30"/>
        <v>ZRR CP  15067 Le Fau</v>
      </c>
      <c r="AE716" s="3"/>
      <c r="AF716" s="3"/>
      <c r="AG716" s="3"/>
      <c r="AH716" s="3"/>
      <c r="AI716" s="3"/>
      <c r="AJ716" s="3"/>
      <c r="AK716" s="5"/>
      <c r="AL716" s="5"/>
      <c r="AM716" s="5"/>
      <c r="AN716" s="5"/>
      <c r="AO716" s="5"/>
    </row>
    <row r="717" spans="12:41" x14ac:dyDescent="0.2">
      <c r="L717" s="3"/>
      <c r="M717" s="5"/>
      <c r="N717" s="5"/>
      <c r="O717" s="5"/>
      <c r="P717" s="5"/>
      <c r="Q717" s="5"/>
      <c r="R717" s="5"/>
      <c r="S717" s="5"/>
      <c r="T717" s="5"/>
      <c r="U717" s="4"/>
      <c r="V717" s="4"/>
      <c r="W717" s="4"/>
      <c r="X717" s="4"/>
      <c r="Y717" s="3"/>
      <c r="Z717" s="3" t="s">
        <v>3478</v>
      </c>
      <c r="AA717" s="3"/>
      <c r="AB717" s="3" t="s">
        <v>1272</v>
      </c>
      <c r="AC717" s="3" t="s">
        <v>1273</v>
      </c>
      <c r="AD717" s="3" t="str">
        <f t="shared" si="30"/>
        <v>ZRR CP  15069 Ferrières-Saint-Mary</v>
      </c>
      <c r="AE717" s="3"/>
      <c r="AF717" s="3"/>
      <c r="AG717" s="3"/>
      <c r="AH717" s="3"/>
      <c r="AI717" s="3"/>
      <c r="AJ717" s="3"/>
      <c r="AK717" s="5"/>
      <c r="AL717" s="5"/>
      <c r="AM717" s="5"/>
      <c r="AN717" s="5"/>
      <c r="AO717" s="5"/>
    </row>
    <row r="718" spans="12:41" x14ac:dyDescent="0.2">
      <c r="L718" s="3"/>
      <c r="M718" s="5"/>
      <c r="N718" s="5"/>
      <c r="O718" s="5"/>
      <c r="P718" s="5"/>
      <c r="Q718" s="5"/>
      <c r="R718" s="5"/>
      <c r="S718" s="5"/>
      <c r="T718" s="5"/>
      <c r="U718" s="4"/>
      <c r="V718" s="4"/>
      <c r="W718" s="4"/>
      <c r="X718" s="4"/>
      <c r="Y718" s="3"/>
      <c r="Z718" s="3" t="s">
        <v>3478</v>
      </c>
      <c r="AA718" s="3"/>
      <c r="AB718" s="3" t="s">
        <v>1274</v>
      </c>
      <c r="AC718" s="3" t="s">
        <v>1275</v>
      </c>
      <c r="AD718" s="3" t="str">
        <f t="shared" si="30"/>
        <v>ZRR CP  15070 Fontanges</v>
      </c>
      <c r="AE718" s="3"/>
      <c r="AF718" s="3"/>
      <c r="AG718" s="3"/>
      <c r="AH718" s="3"/>
      <c r="AI718" s="3"/>
      <c r="AJ718" s="3"/>
      <c r="AK718" s="5"/>
      <c r="AL718" s="5"/>
      <c r="AM718" s="5"/>
      <c r="AN718" s="5"/>
      <c r="AO718" s="5"/>
    </row>
    <row r="719" spans="12:41" x14ac:dyDescent="0.2">
      <c r="L719" s="3"/>
      <c r="M719" s="5"/>
      <c r="N719" s="5"/>
      <c r="O719" s="5"/>
      <c r="P719" s="5"/>
      <c r="Q719" s="5"/>
      <c r="R719" s="5"/>
      <c r="S719" s="5"/>
      <c r="T719" s="5"/>
      <c r="U719" s="4"/>
      <c r="V719" s="4"/>
      <c r="W719" s="4"/>
      <c r="X719" s="4"/>
      <c r="Y719" s="3"/>
      <c r="Z719" s="3" t="s">
        <v>3478</v>
      </c>
      <c r="AA719" s="3"/>
      <c r="AB719" s="3" t="s">
        <v>1276</v>
      </c>
      <c r="AC719" s="3" t="s">
        <v>1277</v>
      </c>
      <c r="AD719" s="3" t="str">
        <f t="shared" si="30"/>
        <v>ZRR CP  15072 Freix-Anglards</v>
      </c>
      <c r="AE719" s="3"/>
      <c r="AF719" s="3"/>
      <c r="AG719" s="3"/>
      <c r="AH719" s="3"/>
      <c r="AI719" s="3"/>
      <c r="AJ719" s="3"/>
      <c r="AK719" s="5"/>
      <c r="AL719" s="5"/>
      <c r="AM719" s="5"/>
      <c r="AN719" s="5"/>
      <c r="AO719" s="5"/>
    </row>
    <row r="720" spans="12:41" x14ac:dyDescent="0.2">
      <c r="L720" s="3"/>
      <c r="M720" s="5"/>
      <c r="N720" s="5"/>
      <c r="O720" s="5"/>
      <c r="P720" s="5"/>
      <c r="Q720" s="5"/>
      <c r="R720" s="5"/>
      <c r="S720" s="5"/>
      <c r="T720" s="5"/>
      <c r="U720" s="4"/>
      <c r="V720" s="4"/>
      <c r="W720" s="4"/>
      <c r="X720" s="4"/>
      <c r="Y720" s="3"/>
      <c r="Z720" s="3" t="s">
        <v>3478</v>
      </c>
      <c r="AA720" s="3"/>
      <c r="AB720" s="3" t="s">
        <v>1278</v>
      </c>
      <c r="AC720" s="3" t="s">
        <v>1279</v>
      </c>
      <c r="AD720" s="3" t="str">
        <f t="shared" si="30"/>
        <v>ZRR CP  15073 Fridefont</v>
      </c>
      <c r="AE720" s="3"/>
      <c r="AF720" s="3"/>
      <c r="AG720" s="3"/>
      <c r="AH720" s="3"/>
      <c r="AI720" s="3"/>
      <c r="AJ720" s="3"/>
      <c r="AK720" s="5"/>
      <c r="AL720" s="5"/>
      <c r="AM720" s="5"/>
      <c r="AN720" s="5"/>
      <c r="AO720" s="5"/>
    </row>
    <row r="721" spans="12:41" x14ac:dyDescent="0.2">
      <c r="L721" s="3"/>
      <c r="M721" s="5"/>
      <c r="N721" s="5"/>
      <c r="O721" s="5"/>
      <c r="P721" s="5"/>
      <c r="Q721" s="5"/>
      <c r="R721" s="5"/>
      <c r="S721" s="5"/>
      <c r="T721" s="5"/>
      <c r="U721" s="4"/>
      <c r="V721" s="4"/>
      <c r="W721" s="4"/>
      <c r="X721" s="4"/>
      <c r="Y721" s="3"/>
      <c r="Z721" s="3" t="s">
        <v>3478</v>
      </c>
      <c r="AA721" s="3"/>
      <c r="AB721" s="3" t="s">
        <v>1280</v>
      </c>
      <c r="AC721" s="3" t="s">
        <v>1281</v>
      </c>
      <c r="AD721" s="3" t="str">
        <f t="shared" si="30"/>
        <v>ZRR CP  15074 Giou-de-Mamou</v>
      </c>
      <c r="AE721" s="3"/>
      <c r="AF721" s="3"/>
      <c r="AG721" s="3"/>
      <c r="AH721" s="3"/>
      <c r="AI721" s="3"/>
      <c r="AJ721" s="3"/>
      <c r="AK721" s="5"/>
      <c r="AL721" s="5"/>
      <c r="AM721" s="5"/>
      <c r="AN721" s="5"/>
      <c r="AO721" s="5"/>
    </row>
    <row r="722" spans="12:41" x14ac:dyDescent="0.2">
      <c r="L722" s="3"/>
      <c r="M722" s="5"/>
      <c r="N722" s="5"/>
      <c r="O722" s="5"/>
      <c r="P722" s="5"/>
      <c r="Q722" s="5"/>
      <c r="R722" s="5"/>
      <c r="S722" s="5"/>
      <c r="T722" s="5"/>
      <c r="U722" s="4"/>
      <c r="V722" s="4"/>
      <c r="W722" s="4"/>
      <c r="X722" s="4"/>
      <c r="Y722" s="3"/>
      <c r="Z722" s="3" t="s">
        <v>3478</v>
      </c>
      <c r="AA722" s="3"/>
      <c r="AB722" s="3" t="s">
        <v>1282</v>
      </c>
      <c r="AC722" s="3" t="s">
        <v>1283</v>
      </c>
      <c r="AD722" s="3" t="str">
        <f t="shared" si="30"/>
        <v>ZRR CP  15075 Girgols</v>
      </c>
      <c r="AE722" s="3"/>
      <c r="AF722" s="3"/>
      <c r="AG722" s="3"/>
      <c r="AH722" s="3"/>
      <c r="AI722" s="3"/>
      <c r="AJ722" s="3"/>
      <c r="AK722" s="5"/>
      <c r="AL722" s="5"/>
      <c r="AM722" s="5"/>
      <c r="AN722" s="5"/>
      <c r="AO722" s="5"/>
    </row>
    <row r="723" spans="12:41" x14ac:dyDescent="0.2">
      <c r="L723" s="3"/>
      <c r="M723" s="5"/>
      <c r="N723" s="5"/>
      <c r="O723" s="5"/>
      <c r="P723" s="5"/>
      <c r="Q723" s="5"/>
      <c r="R723" s="5"/>
      <c r="S723" s="5"/>
      <c r="T723" s="5"/>
      <c r="U723" s="4"/>
      <c r="V723" s="4"/>
      <c r="W723" s="4"/>
      <c r="X723" s="4"/>
      <c r="Y723" s="3"/>
      <c r="Z723" s="3" t="s">
        <v>3478</v>
      </c>
      <c r="AA723" s="3"/>
      <c r="AB723" s="3" t="s">
        <v>1284</v>
      </c>
      <c r="AC723" s="3" t="s">
        <v>1285</v>
      </c>
      <c r="AD723" s="3" t="str">
        <f t="shared" si="30"/>
        <v>ZRR CP  15076 Glénat</v>
      </c>
      <c r="AE723" s="3"/>
      <c r="AF723" s="3"/>
      <c r="AG723" s="3"/>
      <c r="AH723" s="3"/>
      <c r="AI723" s="3"/>
      <c r="AJ723" s="3"/>
      <c r="AK723" s="5"/>
      <c r="AL723" s="5"/>
      <c r="AM723" s="5"/>
      <c r="AN723" s="5"/>
      <c r="AO723" s="5"/>
    </row>
    <row r="724" spans="12:41" x14ac:dyDescent="0.2">
      <c r="L724" s="3"/>
      <c r="M724" s="5"/>
      <c r="N724" s="5"/>
      <c r="O724" s="5"/>
      <c r="P724" s="5"/>
      <c r="Q724" s="5"/>
      <c r="R724" s="5"/>
      <c r="S724" s="5"/>
      <c r="T724" s="5"/>
      <c r="U724" s="4"/>
      <c r="V724" s="4"/>
      <c r="W724" s="4"/>
      <c r="X724" s="4"/>
      <c r="Y724" s="3"/>
      <c r="Z724" s="3" t="s">
        <v>3478</v>
      </c>
      <c r="AA724" s="3"/>
      <c r="AB724" s="3" t="s">
        <v>1286</v>
      </c>
      <c r="AC724" s="3" t="s">
        <v>1287</v>
      </c>
      <c r="AD724" s="3" t="str">
        <f t="shared" si="30"/>
        <v>ZRR CP  15077 Gourdièges</v>
      </c>
      <c r="AE724" s="3"/>
      <c r="AF724" s="3"/>
      <c r="AG724" s="3"/>
      <c r="AH724" s="3"/>
      <c r="AI724" s="3"/>
      <c r="AJ724" s="3"/>
      <c r="AK724" s="5"/>
      <c r="AL724" s="5"/>
      <c r="AM724" s="5"/>
      <c r="AN724" s="5"/>
      <c r="AO724" s="5"/>
    </row>
    <row r="725" spans="12:41" x14ac:dyDescent="0.2">
      <c r="L725" s="3"/>
      <c r="M725" s="5"/>
      <c r="N725" s="5"/>
      <c r="O725" s="5"/>
      <c r="P725" s="5"/>
      <c r="Q725" s="5"/>
      <c r="R725" s="5"/>
      <c r="S725" s="5"/>
      <c r="T725" s="5"/>
      <c r="U725" s="4"/>
      <c r="V725" s="4"/>
      <c r="W725" s="4"/>
      <c r="X725" s="4"/>
      <c r="Y725" s="3"/>
      <c r="Z725" s="3" t="s">
        <v>3478</v>
      </c>
      <c r="AA725" s="3"/>
      <c r="AB725" s="3" t="s">
        <v>1288</v>
      </c>
      <c r="AC725" s="3" t="s">
        <v>1289</v>
      </c>
      <c r="AD725" s="3" t="str">
        <f t="shared" si="30"/>
        <v>ZRR CP  15078 Jabrun</v>
      </c>
      <c r="AE725" s="3"/>
      <c r="AF725" s="3"/>
      <c r="AG725" s="3"/>
      <c r="AH725" s="3"/>
      <c r="AI725" s="3"/>
      <c r="AJ725" s="3"/>
      <c r="AK725" s="5"/>
      <c r="AL725" s="5"/>
      <c r="AM725" s="5"/>
      <c r="AN725" s="5"/>
      <c r="AO725" s="5"/>
    </row>
    <row r="726" spans="12:41" x14ac:dyDescent="0.2">
      <c r="L726" s="3"/>
      <c r="M726" s="5"/>
      <c r="N726" s="5"/>
      <c r="O726" s="5"/>
      <c r="P726" s="5"/>
      <c r="Q726" s="5"/>
      <c r="R726" s="5"/>
      <c r="S726" s="5"/>
      <c r="T726" s="5"/>
      <c r="U726" s="4"/>
      <c r="V726" s="4"/>
      <c r="W726" s="4"/>
      <c r="X726" s="4"/>
      <c r="Y726" s="3"/>
      <c r="Z726" s="3" t="s">
        <v>3478</v>
      </c>
      <c r="AA726" s="3"/>
      <c r="AB726" s="3" t="s">
        <v>1290</v>
      </c>
      <c r="AC726" s="3" t="s">
        <v>1291</v>
      </c>
      <c r="AD726" s="3" t="str">
        <f t="shared" si="30"/>
        <v>ZRR CP  15079 Jaleyrac</v>
      </c>
      <c r="AE726" s="3"/>
      <c r="AF726" s="3"/>
      <c r="AG726" s="3"/>
      <c r="AH726" s="3"/>
      <c r="AI726" s="3"/>
      <c r="AJ726" s="3"/>
      <c r="AK726" s="5"/>
      <c r="AL726" s="5"/>
      <c r="AM726" s="5"/>
      <c r="AN726" s="5"/>
      <c r="AO726" s="5"/>
    </row>
    <row r="727" spans="12:41" x14ac:dyDescent="0.2">
      <c r="L727" s="3"/>
      <c r="M727" s="5"/>
      <c r="N727" s="5"/>
      <c r="O727" s="5"/>
      <c r="P727" s="5"/>
      <c r="Q727" s="5"/>
      <c r="R727" s="5"/>
      <c r="S727" s="5"/>
      <c r="T727" s="5"/>
      <c r="U727" s="4"/>
      <c r="V727" s="4"/>
      <c r="W727" s="4"/>
      <c r="X727" s="4"/>
      <c r="Y727" s="3"/>
      <c r="Z727" s="3" t="s">
        <v>3478</v>
      </c>
      <c r="AA727" s="3"/>
      <c r="AB727" s="3" t="s">
        <v>1292</v>
      </c>
      <c r="AC727" s="3" t="s">
        <v>1293</v>
      </c>
      <c r="AD727" s="3" t="str">
        <f t="shared" si="30"/>
        <v>ZRR CP  15080 Joursac</v>
      </c>
      <c r="AE727" s="3"/>
      <c r="AF727" s="3"/>
      <c r="AG727" s="3"/>
      <c r="AH727" s="3"/>
      <c r="AI727" s="3"/>
      <c r="AJ727" s="3"/>
      <c r="AK727" s="5"/>
      <c r="AL727" s="5"/>
      <c r="AM727" s="5"/>
      <c r="AN727" s="5"/>
      <c r="AO727" s="5"/>
    </row>
    <row r="728" spans="12:41" x14ac:dyDescent="0.2">
      <c r="L728" s="3"/>
      <c r="M728" s="5"/>
      <c r="N728" s="5"/>
      <c r="O728" s="5"/>
      <c r="P728" s="5"/>
      <c r="Q728" s="5"/>
      <c r="R728" s="5"/>
      <c r="S728" s="5"/>
      <c r="T728" s="5"/>
      <c r="U728" s="4"/>
      <c r="V728" s="4"/>
      <c r="W728" s="4"/>
      <c r="X728" s="4"/>
      <c r="Y728" s="3"/>
      <c r="Z728" s="3" t="s">
        <v>3478</v>
      </c>
      <c r="AA728" s="3"/>
      <c r="AB728" s="3" t="s">
        <v>1294</v>
      </c>
      <c r="AC728" s="3" t="s">
        <v>1295</v>
      </c>
      <c r="AD728" s="3" t="str">
        <f t="shared" si="30"/>
        <v>ZRR CP  15081 Jou-sous-Monjou</v>
      </c>
      <c r="AE728" s="3"/>
      <c r="AF728" s="3"/>
      <c r="AG728" s="3"/>
      <c r="AH728" s="3"/>
      <c r="AI728" s="3"/>
      <c r="AJ728" s="3"/>
      <c r="AK728" s="5"/>
      <c r="AL728" s="5"/>
      <c r="AM728" s="5"/>
      <c r="AN728" s="5"/>
      <c r="AO728" s="5"/>
    </row>
    <row r="729" spans="12:41" x14ac:dyDescent="0.2">
      <c r="L729" s="3"/>
      <c r="M729" s="5"/>
      <c r="N729" s="5"/>
      <c r="O729" s="5"/>
      <c r="P729" s="5"/>
      <c r="Q729" s="5"/>
      <c r="R729" s="5"/>
      <c r="S729" s="5"/>
      <c r="T729" s="5"/>
      <c r="U729" s="4"/>
      <c r="V729" s="4"/>
      <c r="W729" s="4"/>
      <c r="X729" s="4"/>
      <c r="Y729" s="3"/>
      <c r="Z729" s="3" t="s">
        <v>3478</v>
      </c>
      <c r="AA729" s="3"/>
      <c r="AB729" s="3" t="s">
        <v>1296</v>
      </c>
      <c r="AC729" s="3" t="s">
        <v>1297</v>
      </c>
      <c r="AD729" s="3" t="str">
        <f t="shared" si="30"/>
        <v>ZRR CP  15082 Junhac</v>
      </c>
      <c r="AE729" s="3"/>
      <c r="AF729" s="3"/>
      <c r="AG729" s="3"/>
      <c r="AH729" s="3"/>
      <c r="AI729" s="3"/>
      <c r="AJ729" s="3"/>
      <c r="AK729" s="5"/>
      <c r="AL729" s="5"/>
      <c r="AM729" s="5"/>
      <c r="AN729" s="5"/>
      <c r="AO729" s="5"/>
    </row>
    <row r="730" spans="12:41" x14ac:dyDescent="0.2">
      <c r="L730" s="3"/>
      <c r="M730" s="5"/>
      <c r="N730" s="5"/>
      <c r="O730" s="5"/>
      <c r="P730" s="5"/>
      <c r="Q730" s="5"/>
      <c r="R730" s="5"/>
      <c r="S730" s="5"/>
      <c r="T730" s="5"/>
      <c r="U730" s="4"/>
      <c r="V730" s="4"/>
      <c r="W730" s="4"/>
      <c r="X730" s="4"/>
      <c r="Y730" s="3"/>
      <c r="Z730" s="3" t="s">
        <v>3478</v>
      </c>
      <c r="AA730" s="3"/>
      <c r="AB730" s="3" t="s">
        <v>1298</v>
      </c>
      <c r="AC730" s="3" t="s">
        <v>1299</v>
      </c>
      <c r="AD730" s="3" t="str">
        <f t="shared" si="30"/>
        <v>ZRR CP  15084 Labesserette</v>
      </c>
      <c r="AE730" s="3"/>
      <c r="AF730" s="3"/>
      <c r="AG730" s="3"/>
      <c r="AH730" s="3"/>
      <c r="AI730" s="3"/>
      <c r="AJ730" s="3"/>
      <c r="AK730" s="5"/>
      <c r="AL730" s="5"/>
      <c r="AM730" s="5"/>
      <c r="AN730" s="5"/>
      <c r="AO730" s="5"/>
    </row>
    <row r="731" spans="12:41" x14ac:dyDescent="0.2">
      <c r="L731" s="3"/>
      <c r="M731" s="5"/>
      <c r="N731" s="5"/>
      <c r="O731" s="5"/>
      <c r="P731" s="5"/>
      <c r="Q731" s="5"/>
      <c r="R731" s="5"/>
      <c r="S731" s="5"/>
      <c r="T731" s="5"/>
      <c r="U731" s="4"/>
      <c r="V731" s="4"/>
      <c r="W731" s="4"/>
      <c r="X731" s="4"/>
      <c r="Y731" s="3"/>
      <c r="Z731" s="3" t="s">
        <v>3478</v>
      </c>
      <c r="AA731" s="3"/>
      <c r="AB731" s="3" t="s">
        <v>1300</v>
      </c>
      <c r="AC731" s="3" t="s">
        <v>1301</v>
      </c>
      <c r="AD731" s="3" t="str">
        <f t="shared" si="30"/>
        <v>ZRR CP  15085 Labrousse</v>
      </c>
      <c r="AE731" s="3"/>
      <c r="AF731" s="3"/>
      <c r="AG731" s="3"/>
      <c r="AH731" s="3"/>
      <c r="AI731" s="3"/>
      <c r="AJ731" s="3"/>
      <c r="AK731" s="5"/>
      <c r="AL731" s="5"/>
      <c r="AM731" s="5"/>
      <c r="AN731" s="5"/>
      <c r="AO731" s="5"/>
    </row>
    <row r="732" spans="12:41" x14ac:dyDescent="0.2">
      <c r="L732" s="3"/>
      <c r="M732" s="5"/>
      <c r="N732" s="5"/>
      <c r="O732" s="5"/>
      <c r="P732" s="5"/>
      <c r="Q732" s="5"/>
      <c r="R732" s="5"/>
      <c r="S732" s="5"/>
      <c r="T732" s="5"/>
      <c r="U732" s="4"/>
      <c r="V732" s="4"/>
      <c r="W732" s="4"/>
      <c r="X732" s="4"/>
      <c r="Y732" s="3"/>
      <c r="Z732" s="3" t="s">
        <v>3478</v>
      </c>
      <c r="AA732" s="3"/>
      <c r="AB732" s="3" t="s">
        <v>1302</v>
      </c>
      <c r="AC732" s="3" t="s">
        <v>1303</v>
      </c>
      <c r="AD732" s="3" t="str">
        <f t="shared" si="30"/>
        <v>ZRR CP  15086 Lacapelle-Barrès</v>
      </c>
      <c r="AE732" s="3"/>
      <c r="AF732" s="3"/>
      <c r="AG732" s="3"/>
      <c r="AH732" s="3"/>
      <c r="AI732" s="3"/>
      <c r="AJ732" s="3"/>
      <c r="AK732" s="5"/>
      <c r="AL732" s="5"/>
      <c r="AM732" s="5"/>
      <c r="AN732" s="5"/>
      <c r="AO732" s="5"/>
    </row>
    <row r="733" spans="12:41" x14ac:dyDescent="0.2">
      <c r="L733" s="3"/>
      <c r="M733" s="5"/>
      <c r="N733" s="5"/>
      <c r="O733" s="5"/>
      <c r="P733" s="5"/>
      <c r="Q733" s="5"/>
      <c r="R733" s="5"/>
      <c r="S733" s="5"/>
      <c r="T733" s="5"/>
      <c r="U733" s="4"/>
      <c r="V733" s="4"/>
      <c r="W733" s="4"/>
      <c r="X733" s="4"/>
      <c r="Y733" s="3"/>
      <c r="Z733" s="3" t="s">
        <v>3478</v>
      </c>
      <c r="AA733" s="3"/>
      <c r="AB733" s="3" t="s">
        <v>1304</v>
      </c>
      <c r="AC733" s="3" t="s">
        <v>1305</v>
      </c>
      <c r="AD733" s="3" t="str">
        <f t="shared" si="30"/>
        <v>ZRR CP  15087 Lacapelle-del-Fraisse</v>
      </c>
      <c r="AE733" s="3"/>
      <c r="AF733" s="3"/>
      <c r="AG733" s="3"/>
      <c r="AH733" s="3"/>
      <c r="AI733" s="3"/>
      <c r="AJ733" s="3"/>
      <c r="AK733" s="5"/>
      <c r="AL733" s="5"/>
      <c r="AM733" s="5"/>
      <c r="AN733" s="5"/>
      <c r="AO733" s="5"/>
    </row>
    <row r="734" spans="12:41" x14ac:dyDescent="0.2">
      <c r="L734" s="3"/>
      <c r="M734" s="5"/>
      <c r="N734" s="5"/>
      <c r="O734" s="5"/>
      <c r="P734" s="5"/>
      <c r="Q734" s="5"/>
      <c r="R734" s="5"/>
      <c r="S734" s="5"/>
      <c r="T734" s="5"/>
      <c r="U734" s="4"/>
      <c r="V734" s="4"/>
      <c r="W734" s="4"/>
      <c r="X734" s="4"/>
      <c r="Y734" s="3"/>
      <c r="Z734" s="3" t="s">
        <v>3478</v>
      </c>
      <c r="AA734" s="3"/>
      <c r="AB734" s="3" t="s">
        <v>1306</v>
      </c>
      <c r="AC734" s="3" t="s">
        <v>1307</v>
      </c>
      <c r="AD734" s="3" t="str">
        <f t="shared" si="30"/>
        <v>ZRR CP  15088 Lacapelle-Viescamp</v>
      </c>
      <c r="AE734" s="3"/>
      <c r="AF734" s="3"/>
      <c r="AG734" s="3"/>
      <c r="AH734" s="3"/>
      <c r="AI734" s="3"/>
      <c r="AJ734" s="3"/>
      <c r="AK734" s="5"/>
      <c r="AL734" s="5"/>
      <c r="AM734" s="5"/>
      <c r="AN734" s="5"/>
      <c r="AO734" s="5"/>
    </row>
    <row r="735" spans="12:41" x14ac:dyDescent="0.2">
      <c r="L735" s="3"/>
      <c r="M735" s="5"/>
      <c r="N735" s="5"/>
      <c r="O735" s="5"/>
      <c r="P735" s="5"/>
      <c r="Q735" s="5"/>
      <c r="R735" s="5"/>
      <c r="S735" s="5"/>
      <c r="T735" s="5"/>
      <c r="U735" s="4"/>
      <c r="V735" s="4"/>
      <c r="W735" s="4"/>
      <c r="X735" s="4"/>
      <c r="Y735" s="3"/>
      <c r="Z735" s="3" t="s">
        <v>3478</v>
      </c>
      <c r="AA735" s="3"/>
      <c r="AB735" s="3" t="s">
        <v>1308</v>
      </c>
      <c r="AC735" s="3" t="s">
        <v>1309</v>
      </c>
      <c r="AD735" s="3" t="str">
        <f t="shared" si="30"/>
        <v>ZRR CP  15089 Ladinhac</v>
      </c>
      <c r="AE735" s="3"/>
      <c r="AF735" s="3"/>
      <c r="AG735" s="3"/>
      <c r="AH735" s="3"/>
      <c r="AI735" s="3"/>
      <c r="AJ735" s="3"/>
      <c r="AK735" s="5"/>
      <c r="AL735" s="5"/>
      <c r="AM735" s="5"/>
      <c r="AN735" s="5"/>
      <c r="AO735" s="5"/>
    </row>
    <row r="736" spans="12:41" x14ac:dyDescent="0.2">
      <c r="L736" s="3"/>
      <c r="M736" s="5"/>
      <c r="N736" s="5"/>
      <c r="O736" s="5"/>
      <c r="P736" s="5"/>
      <c r="Q736" s="5"/>
      <c r="R736" s="5"/>
      <c r="S736" s="5"/>
      <c r="T736" s="5"/>
      <c r="U736" s="4"/>
      <c r="V736" s="4"/>
      <c r="W736" s="4"/>
      <c r="X736" s="4"/>
      <c r="Y736" s="3"/>
      <c r="Z736" s="3" t="s">
        <v>3478</v>
      </c>
      <c r="AA736" s="3"/>
      <c r="AB736" s="3" t="s">
        <v>1310</v>
      </c>
      <c r="AC736" s="3" t="s">
        <v>1311</v>
      </c>
      <c r="AD736" s="3" t="str">
        <f t="shared" si="30"/>
        <v>ZRR CP  15090 Lafeuillade-en-Vézie</v>
      </c>
      <c r="AE736" s="3"/>
      <c r="AF736" s="3"/>
      <c r="AG736" s="3"/>
      <c r="AH736" s="3"/>
      <c r="AI736" s="3"/>
      <c r="AJ736" s="3"/>
      <c r="AK736" s="5"/>
      <c r="AL736" s="5"/>
      <c r="AM736" s="5"/>
      <c r="AN736" s="5"/>
      <c r="AO736" s="5"/>
    </row>
    <row r="737" spans="12:41" x14ac:dyDescent="0.2">
      <c r="L737" s="3"/>
      <c r="M737" s="5"/>
      <c r="N737" s="5"/>
      <c r="O737" s="5"/>
      <c r="P737" s="5"/>
      <c r="Q737" s="5"/>
      <c r="R737" s="5"/>
      <c r="S737" s="5"/>
      <c r="T737" s="5"/>
      <c r="U737" s="4"/>
      <c r="V737" s="4"/>
      <c r="W737" s="4"/>
      <c r="X737" s="4"/>
      <c r="Y737" s="3"/>
      <c r="Z737" s="3" t="s">
        <v>3478</v>
      </c>
      <c r="AA737" s="3"/>
      <c r="AB737" s="3" t="s">
        <v>1312</v>
      </c>
      <c r="AC737" s="3" t="s">
        <v>1313</v>
      </c>
      <c r="AD737" s="3" t="str">
        <f t="shared" si="30"/>
        <v>ZRR CP  15091 Landeyrat</v>
      </c>
      <c r="AE737" s="3"/>
      <c r="AF737" s="3"/>
      <c r="AG737" s="3"/>
      <c r="AH737" s="3"/>
      <c r="AI737" s="3"/>
      <c r="AJ737" s="3"/>
      <c r="AK737" s="5"/>
      <c r="AL737" s="5"/>
      <c r="AM737" s="5"/>
      <c r="AN737" s="5"/>
      <c r="AO737" s="5"/>
    </row>
    <row r="738" spans="12:41" x14ac:dyDescent="0.2">
      <c r="L738" s="3"/>
      <c r="M738" s="5"/>
      <c r="N738" s="5"/>
      <c r="O738" s="5"/>
      <c r="P738" s="5"/>
      <c r="Q738" s="5"/>
      <c r="R738" s="5"/>
      <c r="S738" s="5"/>
      <c r="T738" s="5"/>
      <c r="U738" s="4"/>
      <c r="V738" s="4"/>
      <c r="W738" s="4"/>
      <c r="X738" s="4"/>
      <c r="Y738" s="3"/>
      <c r="Z738" s="3" t="s">
        <v>3478</v>
      </c>
      <c r="AA738" s="3"/>
      <c r="AB738" s="3" t="s">
        <v>1314</v>
      </c>
      <c r="AC738" s="3" t="s">
        <v>1315</v>
      </c>
      <c r="AD738" s="3" t="str">
        <f t="shared" si="30"/>
        <v>ZRR CP  15092 Lanobre</v>
      </c>
      <c r="AE738" s="3"/>
      <c r="AF738" s="3"/>
      <c r="AG738" s="3"/>
      <c r="AH738" s="3"/>
      <c r="AI738" s="3"/>
      <c r="AJ738" s="3"/>
      <c r="AK738" s="5"/>
      <c r="AL738" s="5"/>
      <c r="AM738" s="5"/>
      <c r="AN738" s="5"/>
      <c r="AO738" s="5"/>
    </row>
    <row r="739" spans="12:41" x14ac:dyDescent="0.2">
      <c r="L739" s="3"/>
      <c r="M739" s="5"/>
      <c r="N739" s="5"/>
      <c r="O739" s="5"/>
      <c r="P739" s="5"/>
      <c r="Q739" s="5"/>
      <c r="R739" s="5"/>
      <c r="S739" s="5"/>
      <c r="T739" s="5"/>
      <c r="U739" s="4"/>
      <c r="V739" s="4"/>
      <c r="W739" s="4"/>
      <c r="X739" s="4"/>
      <c r="Y739" s="3"/>
      <c r="Z739" s="3" t="s">
        <v>3478</v>
      </c>
      <c r="AA739" s="3"/>
      <c r="AB739" s="3" t="s">
        <v>1316</v>
      </c>
      <c r="AC739" s="3" t="s">
        <v>1317</v>
      </c>
      <c r="AD739" s="3" t="str">
        <f t="shared" si="30"/>
        <v>ZRR CP  15093 Lapeyrugue</v>
      </c>
      <c r="AE739" s="3"/>
      <c r="AF739" s="3"/>
      <c r="AG739" s="3"/>
      <c r="AH739" s="3"/>
      <c r="AI739" s="3"/>
      <c r="AJ739" s="3"/>
      <c r="AK739" s="5"/>
      <c r="AL739" s="5"/>
      <c r="AM739" s="5"/>
      <c r="AN739" s="5"/>
      <c r="AO739" s="5"/>
    </row>
    <row r="740" spans="12:41" x14ac:dyDescent="0.2">
      <c r="L740" s="3"/>
      <c r="M740" s="5"/>
      <c r="N740" s="5"/>
      <c r="O740" s="5"/>
      <c r="P740" s="5"/>
      <c r="Q740" s="5"/>
      <c r="R740" s="5"/>
      <c r="S740" s="5"/>
      <c r="T740" s="5"/>
      <c r="U740" s="4"/>
      <c r="V740" s="4"/>
      <c r="W740" s="4"/>
      <c r="X740" s="4"/>
      <c r="Y740" s="3"/>
      <c r="Z740" s="3" t="s">
        <v>3478</v>
      </c>
      <c r="AA740" s="3"/>
      <c r="AB740" s="3" t="s">
        <v>1318</v>
      </c>
      <c r="AC740" s="3" t="s">
        <v>1319</v>
      </c>
      <c r="AD740" s="3" t="str">
        <f t="shared" si="30"/>
        <v>ZRR CP  15094 Laroquebrou</v>
      </c>
      <c r="AE740" s="3"/>
      <c r="AF740" s="3"/>
      <c r="AG740" s="3"/>
      <c r="AH740" s="3"/>
      <c r="AI740" s="3"/>
      <c r="AJ740" s="3"/>
      <c r="AK740" s="5"/>
      <c r="AL740" s="5"/>
      <c r="AM740" s="5"/>
      <c r="AN740" s="5"/>
      <c r="AO740" s="5"/>
    </row>
    <row r="741" spans="12:41" x14ac:dyDescent="0.2">
      <c r="L741" s="3"/>
      <c r="M741" s="5"/>
      <c r="N741" s="5"/>
      <c r="O741" s="5"/>
      <c r="P741" s="5"/>
      <c r="Q741" s="5"/>
      <c r="R741" s="5"/>
      <c r="S741" s="5"/>
      <c r="T741" s="5"/>
      <c r="U741" s="4"/>
      <c r="V741" s="4"/>
      <c r="W741" s="4"/>
      <c r="X741" s="4"/>
      <c r="Y741" s="3"/>
      <c r="Z741" s="3" t="s">
        <v>3478</v>
      </c>
      <c r="AA741" s="3"/>
      <c r="AB741" s="3" t="s">
        <v>1320</v>
      </c>
      <c r="AC741" s="3" t="s">
        <v>1321</v>
      </c>
      <c r="AD741" s="3" t="str">
        <f t="shared" si="30"/>
        <v>ZRR CP  15095 Laroquevieille</v>
      </c>
      <c r="AE741" s="3"/>
      <c r="AF741" s="3"/>
      <c r="AG741" s="3"/>
      <c r="AH741" s="3"/>
      <c r="AI741" s="3"/>
      <c r="AJ741" s="3"/>
      <c r="AK741" s="5"/>
      <c r="AL741" s="5"/>
      <c r="AM741" s="5"/>
      <c r="AN741" s="5"/>
      <c r="AO741" s="5"/>
    </row>
    <row r="742" spans="12:41" x14ac:dyDescent="0.2">
      <c r="L742" s="3"/>
      <c r="M742" s="5"/>
      <c r="N742" s="5"/>
      <c r="O742" s="5"/>
      <c r="P742" s="5"/>
      <c r="Q742" s="5"/>
      <c r="R742" s="5"/>
      <c r="S742" s="5"/>
      <c r="T742" s="5"/>
      <c r="U742" s="4"/>
      <c r="V742" s="4"/>
      <c r="W742" s="4"/>
      <c r="X742" s="4"/>
      <c r="Y742" s="3"/>
      <c r="Z742" s="3" t="s">
        <v>3478</v>
      </c>
      <c r="AA742" s="3"/>
      <c r="AB742" s="3" t="s">
        <v>1322</v>
      </c>
      <c r="AC742" s="3" t="s">
        <v>1323</v>
      </c>
      <c r="AD742" s="3" t="str">
        <f t="shared" si="30"/>
        <v>ZRR CP  15096 Lascelle</v>
      </c>
      <c r="AE742" s="3"/>
      <c r="AF742" s="3"/>
      <c r="AG742" s="3"/>
      <c r="AH742" s="3"/>
      <c r="AI742" s="3"/>
      <c r="AJ742" s="3"/>
      <c r="AK742" s="5"/>
      <c r="AL742" s="5"/>
      <c r="AM742" s="5"/>
      <c r="AN742" s="5"/>
      <c r="AO742" s="5"/>
    </row>
    <row r="743" spans="12:41" x14ac:dyDescent="0.2">
      <c r="L743" s="3"/>
      <c r="M743" s="5"/>
      <c r="N743" s="5"/>
      <c r="O743" s="5"/>
      <c r="P743" s="5"/>
      <c r="Q743" s="5"/>
      <c r="R743" s="5"/>
      <c r="S743" s="5"/>
      <c r="T743" s="5"/>
      <c r="U743" s="4"/>
      <c r="V743" s="4"/>
      <c r="W743" s="4"/>
      <c r="X743" s="4"/>
      <c r="Y743" s="3"/>
      <c r="Z743" s="3" t="s">
        <v>3478</v>
      </c>
      <c r="AA743" s="3"/>
      <c r="AB743" s="3" t="s">
        <v>1324</v>
      </c>
      <c r="AC743" s="3" t="s">
        <v>1325</v>
      </c>
      <c r="AD743" s="3" t="str">
        <f t="shared" si="30"/>
        <v>ZRR CP  15097 Lastic</v>
      </c>
      <c r="AE743" s="3"/>
      <c r="AF743" s="3"/>
      <c r="AG743" s="3"/>
      <c r="AH743" s="3"/>
      <c r="AI743" s="3"/>
      <c r="AJ743" s="3"/>
      <c r="AK743" s="5"/>
      <c r="AL743" s="5"/>
      <c r="AM743" s="5"/>
      <c r="AN743" s="5"/>
      <c r="AO743" s="5"/>
    </row>
    <row r="744" spans="12:41" x14ac:dyDescent="0.2">
      <c r="L744" s="3"/>
      <c r="M744" s="5"/>
      <c r="N744" s="5"/>
      <c r="O744" s="5"/>
      <c r="P744" s="5"/>
      <c r="Q744" s="5"/>
      <c r="R744" s="5"/>
      <c r="S744" s="5"/>
      <c r="T744" s="5"/>
      <c r="U744" s="4"/>
      <c r="V744" s="4"/>
      <c r="W744" s="4"/>
      <c r="X744" s="4"/>
      <c r="Y744" s="3"/>
      <c r="Z744" s="3" t="s">
        <v>3478</v>
      </c>
      <c r="AA744" s="3"/>
      <c r="AB744" s="3" t="s">
        <v>1326</v>
      </c>
      <c r="AC744" s="3" t="s">
        <v>1327</v>
      </c>
      <c r="AD744" s="3" t="str">
        <f t="shared" si="30"/>
        <v>ZRR CP  15098 Laurie</v>
      </c>
      <c r="AE744" s="3"/>
      <c r="AF744" s="3"/>
      <c r="AG744" s="3"/>
      <c r="AH744" s="3"/>
      <c r="AI744" s="3"/>
      <c r="AJ744" s="3"/>
      <c r="AK744" s="5"/>
      <c r="AL744" s="5"/>
      <c r="AM744" s="5"/>
      <c r="AN744" s="5"/>
      <c r="AO744" s="5"/>
    </row>
    <row r="745" spans="12:41" x14ac:dyDescent="0.2">
      <c r="L745" s="3"/>
      <c r="M745" s="5"/>
      <c r="N745" s="5"/>
      <c r="O745" s="5"/>
      <c r="P745" s="5"/>
      <c r="Q745" s="5"/>
      <c r="R745" s="5"/>
      <c r="S745" s="5"/>
      <c r="T745" s="5"/>
      <c r="U745" s="4"/>
      <c r="V745" s="4"/>
      <c r="W745" s="4"/>
      <c r="X745" s="4"/>
      <c r="Y745" s="3"/>
      <c r="Z745" s="3" t="s">
        <v>3478</v>
      </c>
      <c r="AA745" s="3"/>
      <c r="AB745" s="3" t="s">
        <v>1328</v>
      </c>
      <c r="AC745" s="3" t="s">
        <v>1329</v>
      </c>
      <c r="AD745" s="3" t="str">
        <f t="shared" si="30"/>
        <v>ZRR CP  15100 Laveissenet</v>
      </c>
      <c r="AE745" s="3"/>
      <c r="AF745" s="3"/>
      <c r="AG745" s="3"/>
      <c r="AH745" s="3"/>
      <c r="AI745" s="3"/>
      <c r="AJ745" s="3"/>
      <c r="AK745" s="5"/>
      <c r="AL745" s="5"/>
      <c r="AM745" s="5"/>
      <c r="AN745" s="5"/>
      <c r="AO745" s="5"/>
    </row>
    <row r="746" spans="12:41" x14ac:dyDescent="0.2">
      <c r="L746" s="3"/>
      <c r="M746" s="5"/>
      <c r="N746" s="5"/>
      <c r="O746" s="5"/>
      <c r="P746" s="5"/>
      <c r="Q746" s="5"/>
      <c r="R746" s="5"/>
      <c r="S746" s="5"/>
      <c r="T746" s="5"/>
      <c r="U746" s="4"/>
      <c r="V746" s="4"/>
      <c r="W746" s="4"/>
      <c r="X746" s="4"/>
      <c r="Y746" s="3"/>
      <c r="Z746" s="3" t="s">
        <v>3478</v>
      </c>
      <c r="AA746" s="3"/>
      <c r="AB746" s="3" t="s">
        <v>1330</v>
      </c>
      <c r="AC746" s="3" t="s">
        <v>1331</v>
      </c>
      <c r="AD746" s="3" t="str">
        <f t="shared" si="30"/>
        <v>ZRR CP  15101 Laveissière</v>
      </c>
      <c r="AE746" s="3"/>
      <c r="AF746" s="3"/>
      <c r="AG746" s="3"/>
      <c r="AH746" s="3"/>
      <c r="AI746" s="3"/>
      <c r="AJ746" s="3"/>
      <c r="AK746" s="5"/>
      <c r="AL746" s="5"/>
      <c r="AM746" s="5"/>
      <c r="AN746" s="5"/>
      <c r="AO746" s="5"/>
    </row>
    <row r="747" spans="12:41" x14ac:dyDescent="0.2">
      <c r="L747" s="3"/>
      <c r="M747" s="5"/>
      <c r="N747" s="5"/>
      <c r="O747" s="5"/>
      <c r="P747" s="5"/>
      <c r="Q747" s="5"/>
      <c r="R747" s="5"/>
      <c r="S747" s="5"/>
      <c r="T747" s="5"/>
      <c r="U747" s="4"/>
      <c r="V747" s="4"/>
      <c r="W747" s="4"/>
      <c r="X747" s="4"/>
      <c r="Y747" s="3"/>
      <c r="Z747" s="3" t="s">
        <v>3478</v>
      </c>
      <c r="AA747" s="3"/>
      <c r="AB747" s="3" t="s">
        <v>1332</v>
      </c>
      <c r="AC747" s="3" t="s">
        <v>1333</v>
      </c>
      <c r="AD747" s="3" t="str">
        <f t="shared" si="30"/>
        <v>ZRR CP  15102 Lavigerie</v>
      </c>
      <c r="AE747" s="3"/>
      <c r="AF747" s="3"/>
      <c r="AG747" s="3"/>
      <c r="AH747" s="3"/>
      <c r="AI747" s="3"/>
      <c r="AJ747" s="3"/>
      <c r="AK747" s="5"/>
      <c r="AL747" s="5"/>
      <c r="AM747" s="5"/>
      <c r="AN747" s="5"/>
      <c r="AO747" s="5"/>
    </row>
    <row r="748" spans="12:41" x14ac:dyDescent="0.2">
      <c r="L748" s="3"/>
      <c r="M748" s="5"/>
      <c r="N748" s="5"/>
      <c r="O748" s="5"/>
      <c r="P748" s="5"/>
      <c r="Q748" s="5"/>
      <c r="R748" s="5"/>
      <c r="S748" s="5"/>
      <c r="T748" s="5"/>
      <c r="U748" s="4"/>
      <c r="V748" s="4"/>
      <c r="W748" s="4"/>
      <c r="X748" s="4"/>
      <c r="Y748" s="3"/>
      <c r="Z748" s="3" t="s">
        <v>3478</v>
      </c>
      <c r="AA748" s="3"/>
      <c r="AB748" s="3" t="s">
        <v>1334</v>
      </c>
      <c r="AC748" s="3" t="s">
        <v>1335</v>
      </c>
      <c r="AD748" s="3" t="str">
        <f t="shared" si="30"/>
        <v>ZRR CP  15103 Leucamp</v>
      </c>
      <c r="AE748" s="3"/>
      <c r="AF748" s="3"/>
      <c r="AG748" s="3"/>
      <c r="AH748" s="3"/>
      <c r="AI748" s="3"/>
      <c r="AJ748" s="3"/>
      <c r="AK748" s="5"/>
      <c r="AL748" s="5"/>
      <c r="AM748" s="5"/>
      <c r="AN748" s="5"/>
      <c r="AO748" s="5"/>
    </row>
    <row r="749" spans="12:41" x14ac:dyDescent="0.2">
      <c r="L749" s="3"/>
      <c r="M749" s="5"/>
      <c r="N749" s="5"/>
      <c r="O749" s="5"/>
      <c r="P749" s="5"/>
      <c r="Q749" s="5"/>
      <c r="R749" s="5"/>
      <c r="S749" s="5"/>
      <c r="T749" s="5"/>
      <c r="U749" s="4"/>
      <c r="V749" s="4"/>
      <c r="W749" s="4"/>
      <c r="X749" s="4"/>
      <c r="Y749" s="3"/>
      <c r="Z749" s="3" t="s">
        <v>3478</v>
      </c>
      <c r="AA749" s="3"/>
      <c r="AB749" s="3" t="s">
        <v>1336</v>
      </c>
      <c r="AC749" s="3" t="s">
        <v>1337</v>
      </c>
      <c r="AD749" s="3" t="str">
        <f t="shared" si="30"/>
        <v>ZRR CP  15104 Leynhac</v>
      </c>
      <c r="AE749" s="3"/>
      <c r="AF749" s="3"/>
      <c r="AG749" s="3"/>
      <c r="AH749" s="3"/>
      <c r="AI749" s="3"/>
      <c r="AJ749" s="3"/>
      <c r="AK749" s="5"/>
      <c r="AL749" s="5"/>
      <c r="AM749" s="5"/>
      <c r="AN749" s="5"/>
      <c r="AO749" s="5"/>
    </row>
    <row r="750" spans="12:41" x14ac:dyDescent="0.2">
      <c r="L750" s="3"/>
      <c r="M750" s="5"/>
      <c r="N750" s="5"/>
      <c r="O750" s="5"/>
      <c r="P750" s="5"/>
      <c r="Q750" s="5"/>
      <c r="R750" s="5"/>
      <c r="S750" s="5"/>
      <c r="T750" s="5"/>
      <c r="U750" s="4"/>
      <c r="V750" s="4"/>
      <c r="W750" s="4"/>
      <c r="X750" s="4"/>
      <c r="Y750" s="3"/>
      <c r="Z750" s="3" t="s">
        <v>3478</v>
      </c>
      <c r="AA750" s="3"/>
      <c r="AB750" s="3" t="s">
        <v>1338</v>
      </c>
      <c r="AC750" s="3" t="s">
        <v>1339</v>
      </c>
      <c r="AD750" s="3" t="str">
        <f t="shared" si="30"/>
        <v>ZRR CP  15105 Leyvaux</v>
      </c>
      <c r="AE750" s="3"/>
      <c r="AF750" s="3"/>
      <c r="AG750" s="3"/>
      <c r="AH750" s="3"/>
      <c r="AI750" s="3"/>
      <c r="AJ750" s="3"/>
      <c r="AK750" s="5"/>
      <c r="AL750" s="5"/>
      <c r="AM750" s="5"/>
      <c r="AN750" s="5"/>
      <c r="AO750" s="5"/>
    </row>
    <row r="751" spans="12:41" x14ac:dyDescent="0.2">
      <c r="L751" s="3"/>
      <c r="M751" s="5"/>
      <c r="N751" s="5"/>
      <c r="O751" s="5"/>
      <c r="P751" s="5"/>
      <c r="Q751" s="5"/>
      <c r="R751" s="5"/>
      <c r="S751" s="5"/>
      <c r="T751" s="5"/>
      <c r="U751" s="4"/>
      <c r="V751" s="4"/>
      <c r="W751" s="4"/>
      <c r="X751" s="4"/>
      <c r="Y751" s="3"/>
      <c r="Z751" s="3" t="s">
        <v>3478</v>
      </c>
      <c r="AA751" s="3"/>
      <c r="AB751" s="3" t="s">
        <v>1340</v>
      </c>
      <c r="AC751" s="3" t="s">
        <v>1341</v>
      </c>
      <c r="AD751" s="3" t="str">
        <f t="shared" si="30"/>
        <v>ZRR CP  15106 Lieutadès</v>
      </c>
      <c r="AE751" s="3"/>
      <c r="AF751" s="3"/>
      <c r="AG751" s="3"/>
      <c r="AH751" s="3"/>
      <c r="AI751" s="3"/>
      <c r="AJ751" s="3"/>
      <c r="AK751" s="5"/>
      <c r="AL751" s="5"/>
      <c r="AM751" s="5"/>
      <c r="AN751" s="5"/>
      <c r="AO751" s="5"/>
    </row>
    <row r="752" spans="12:41" x14ac:dyDescent="0.2">
      <c r="L752" s="3"/>
      <c r="M752" s="5"/>
      <c r="N752" s="5"/>
      <c r="O752" s="5"/>
      <c r="P752" s="5"/>
      <c r="Q752" s="5"/>
      <c r="R752" s="5"/>
      <c r="S752" s="5"/>
      <c r="T752" s="5"/>
      <c r="U752" s="4"/>
      <c r="V752" s="4"/>
      <c r="W752" s="4"/>
      <c r="X752" s="4"/>
      <c r="Y752" s="3"/>
      <c r="Z752" s="3" t="s">
        <v>3478</v>
      </c>
      <c r="AA752" s="3"/>
      <c r="AB752" s="3" t="s">
        <v>1342</v>
      </c>
      <c r="AC752" s="3" t="s">
        <v>1343</v>
      </c>
      <c r="AD752" s="3" t="str">
        <f t="shared" si="30"/>
        <v>ZRR CP  15107 Lorcières</v>
      </c>
      <c r="AE752" s="3"/>
      <c r="AF752" s="3"/>
      <c r="AG752" s="3"/>
      <c r="AH752" s="3"/>
      <c r="AI752" s="3"/>
      <c r="AJ752" s="3"/>
      <c r="AK752" s="5"/>
      <c r="AL752" s="5"/>
      <c r="AM752" s="5"/>
      <c r="AN752" s="5"/>
      <c r="AO752" s="5"/>
    </row>
    <row r="753" spans="12:41" x14ac:dyDescent="0.2">
      <c r="L753" s="3"/>
      <c r="M753" s="5"/>
      <c r="N753" s="5"/>
      <c r="O753" s="5"/>
      <c r="P753" s="5"/>
      <c r="Q753" s="5"/>
      <c r="R753" s="5"/>
      <c r="S753" s="5"/>
      <c r="T753" s="5"/>
      <c r="U753" s="4"/>
      <c r="V753" s="4"/>
      <c r="W753" s="4"/>
      <c r="X753" s="4"/>
      <c r="Y753" s="3"/>
      <c r="Z753" s="3" t="s">
        <v>3478</v>
      </c>
      <c r="AA753" s="3"/>
      <c r="AB753" s="3" t="s">
        <v>1344</v>
      </c>
      <c r="AC753" s="3" t="s">
        <v>1345</v>
      </c>
      <c r="AD753" s="3" t="str">
        <f t="shared" si="30"/>
        <v>ZRR CP  15108 Val d'Arcomie</v>
      </c>
      <c r="AE753" s="3"/>
      <c r="AF753" s="3"/>
      <c r="AG753" s="3"/>
      <c r="AH753" s="3"/>
      <c r="AI753" s="3"/>
      <c r="AJ753" s="3"/>
      <c r="AK753" s="5"/>
      <c r="AL753" s="5"/>
      <c r="AM753" s="5"/>
      <c r="AN753" s="5"/>
      <c r="AO753" s="5"/>
    </row>
    <row r="754" spans="12:41" x14ac:dyDescent="0.2">
      <c r="L754" s="3"/>
      <c r="M754" s="5"/>
      <c r="N754" s="5"/>
      <c r="O754" s="5"/>
      <c r="P754" s="5"/>
      <c r="Q754" s="5"/>
      <c r="R754" s="5"/>
      <c r="S754" s="5"/>
      <c r="T754" s="5"/>
      <c r="U754" s="4"/>
      <c r="V754" s="4"/>
      <c r="W754" s="4"/>
      <c r="X754" s="4"/>
      <c r="Y754" s="3"/>
      <c r="Z754" s="3" t="s">
        <v>3478</v>
      </c>
      <c r="AA754" s="3"/>
      <c r="AB754" s="3" t="s">
        <v>1346</v>
      </c>
      <c r="AC754" s="3" t="s">
        <v>1347</v>
      </c>
      <c r="AD754" s="3" t="str">
        <f t="shared" si="30"/>
        <v>ZRR CP  15110 Lugarde</v>
      </c>
      <c r="AE754" s="3"/>
      <c r="AF754" s="3"/>
      <c r="AG754" s="3"/>
      <c r="AH754" s="3"/>
      <c r="AI754" s="3"/>
      <c r="AJ754" s="3"/>
      <c r="AK754" s="5"/>
      <c r="AL754" s="5"/>
      <c r="AM754" s="5"/>
      <c r="AN754" s="5"/>
      <c r="AO754" s="5"/>
    </row>
    <row r="755" spans="12:41" x14ac:dyDescent="0.2">
      <c r="L755" s="3"/>
      <c r="M755" s="5"/>
      <c r="N755" s="5"/>
      <c r="O755" s="5"/>
      <c r="P755" s="5"/>
      <c r="Q755" s="5"/>
      <c r="R755" s="5"/>
      <c r="S755" s="5"/>
      <c r="T755" s="5"/>
      <c r="U755" s="4"/>
      <c r="V755" s="4"/>
      <c r="W755" s="4"/>
      <c r="X755" s="4"/>
      <c r="Y755" s="3"/>
      <c r="Z755" s="3" t="s">
        <v>3478</v>
      </c>
      <c r="AA755" s="3"/>
      <c r="AB755" s="3" t="s">
        <v>1348</v>
      </c>
      <c r="AC755" s="3" t="s">
        <v>1349</v>
      </c>
      <c r="AD755" s="3" t="str">
        <f t="shared" si="30"/>
        <v>ZRR CP  15111 Madic</v>
      </c>
      <c r="AE755" s="3"/>
      <c r="AF755" s="3"/>
      <c r="AG755" s="3"/>
      <c r="AH755" s="3"/>
      <c r="AI755" s="3"/>
      <c r="AJ755" s="3"/>
      <c r="AK755" s="5"/>
      <c r="AL755" s="5"/>
      <c r="AM755" s="5"/>
      <c r="AN755" s="5"/>
      <c r="AO755" s="5"/>
    </row>
    <row r="756" spans="12:41" x14ac:dyDescent="0.2">
      <c r="L756" s="3"/>
      <c r="M756" s="5"/>
      <c r="N756" s="5"/>
      <c r="O756" s="5"/>
      <c r="P756" s="5"/>
      <c r="Q756" s="5"/>
      <c r="R756" s="5"/>
      <c r="S756" s="5"/>
      <c r="T756" s="5"/>
      <c r="U756" s="4"/>
      <c r="V756" s="4"/>
      <c r="W756" s="4"/>
      <c r="X756" s="4"/>
      <c r="Y756" s="3"/>
      <c r="Z756" s="3" t="s">
        <v>3478</v>
      </c>
      <c r="AA756" s="3"/>
      <c r="AB756" s="3" t="s">
        <v>1350</v>
      </c>
      <c r="AC756" s="3" t="s">
        <v>1351</v>
      </c>
      <c r="AD756" s="3" t="str">
        <f t="shared" si="30"/>
        <v>ZRR CP  15112 Malbo</v>
      </c>
      <c r="AE756" s="3"/>
      <c r="AF756" s="3"/>
      <c r="AG756" s="3"/>
      <c r="AH756" s="3"/>
      <c r="AI756" s="3"/>
      <c r="AJ756" s="3"/>
      <c r="AK756" s="5"/>
      <c r="AL756" s="5"/>
      <c r="AM756" s="5"/>
      <c r="AN756" s="5"/>
      <c r="AO756" s="5"/>
    </row>
    <row r="757" spans="12:41" x14ac:dyDescent="0.2">
      <c r="L757" s="3"/>
      <c r="M757" s="5"/>
      <c r="N757" s="5"/>
      <c r="O757" s="5"/>
      <c r="P757" s="5"/>
      <c r="Q757" s="5"/>
      <c r="R757" s="5"/>
      <c r="S757" s="5"/>
      <c r="T757" s="5"/>
      <c r="U757" s="4"/>
      <c r="V757" s="4"/>
      <c r="W757" s="4"/>
      <c r="X757" s="4"/>
      <c r="Y757" s="3"/>
      <c r="Z757" s="3" t="s">
        <v>3478</v>
      </c>
      <c r="AA757" s="3"/>
      <c r="AB757" s="3" t="s">
        <v>1352</v>
      </c>
      <c r="AC757" s="3" t="s">
        <v>1353</v>
      </c>
      <c r="AD757" s="3" t="str">
        <f t="shared" si="30"/>
        <v>ZRR CP  15113 Mandailles-Saint-Julien</v>
      </c>
      <c r="AE757" s="3"/>
      <c r="AF757" s="3"/>
      <c r="AG757" s="3"/>
      <c r="AH757" s="3"/>
      <c r="AI757" s="3"/>
      <c r="AJ757" s="3"/>
      <c r="AK757" s="5"/>
      <c r="AL757" s="5"/>
      <c r="AM757" s="5"/>
      <c r="AN757" s="5"/>
      <c r="AO757" s="5"/>
    </row>
    <row r="758" spans="12:41" x14ac:dyDescent="0.2">
      <c r="L758" s="3"/>
      <c r="M758" s="5"/>
      <c r="N758" s="5"/>
      <c r="O758" s="5"/>
      <c r="P758" s="5"/>
      <c r="Q758" s="5"/>
      <c r="R758" s="5"/>
      <c r="S758" s="5"/>
      <c r="T758" s="5"/>
      <c r="U758" s="4"/>
      <c r="V758" s="4"/>
      <c r="W758" s="4"/>
      <c r="X758" s="4"/>
      <c r="Y758" s="3"/>
      <c r="Z758" s="3" t="s">
        <v>3478</v>
      </c>
      <c r="AA758" s="3"/>
      <c r="AB758" s="3" t="s">
        <v>1354</v>
      </c>
      <c r="AC758" s="3" t="s">
        <v>447</v>
      </c>
      <c r="AD758" s="3" t="str">
        <f t="shared" si="30"/>
        <v>ZRR CP  15114 Marcenat</v>
      </c>
      <c r="AE758" s="3"/>
      <c r="AF758" s="3"/>
      <c r="AG758" s="3"/>
      <c r="AH758" s="3"/>
      <c r="AI758" s="3"/>
      <c r="AJ758" s="3"/>
      <c r="AK758" s="5"/>
      <c r="AL758" s="5"/>
      <c r="AM758" s="5"/>
      <c r="AN758" s="5"/>
      <c r="AO758" s="5"/>
    </row>
    <row r="759" spans="12:41" x14ac:dyDescent="0.2">
      <c r="L759" s="3"/>
      <c r="M759" s="5"/>
      <c r="N759" s="5"/>
      <c r="O759" s="5"/>
      <c r="P759" s="5"/>
      <c r="Q759" s="5"/>
      <c r="R759" s="5"/>
      <c r="S759" s="5"/>
      <c r="T759" s="5"/>
      <c r="U759" s="4"/>
      <c r="V759" s="4"/>
      <c r="W759" s="4"/>
      <c r="X759" s="4"/>
      <c r="Y759" s="3"/>
      <c r="Z759" s="3" t="s">
        <v>3478</v>
      </c>
      <c r="AA759" s="3"/>
      <c r="AB759" s="3" t="s">
        <v>1355</v>
      </c>
      <c r="AC759" s="3" t="s">
        <v>1356</v>
      </c>
      <c r="AD759" s="3" t="str">
        <f t="shared" si="30"/>
        <v>ZRR CP  15116 Marchastel</v>
      </c>
      <c r="AE759" s="3"/>
      <c r="AF759" s="3"/>
      <c r="AG759" s="3"/>
      <c r="AH759" s="3"/>
      <c r="AI759" s="3"/>
      <c r="AJ759" s="3"/>
      <c r="AK759" s="5"/>
      <c r="AL759" s="5"/>
      <c r="AM759" s="5"/>
      <c r="AN759" s="5"/>
      <c r="AO759" s="5"/>
    </row>
    <row r="760" spans="12:41" x14ac:dyDescent="0.2">
      <c r="L760" s="3"/>
      <c r="M760" s="5"/>
      <c r="N760" s="5"/>
      <c r="O760" s="5"/>
      <c r="P760" s="5"/>
      <c r="Q760" s="5"/>
      <c r="R760" s="5"/>
      <c r="S760" s="5"/>
      <c r="T760" s="5"/>
      <c r="U760" s="4"/>
      <c r="V760" s="4"/>
      <c r="W760" s="4"/>
      <c r="X760" s="4"/>
      <c r="Y760" s="3"/>
      <c r="Z760" s="3" t="s">
        <v>3478</v>
      </c>
      <c r="AA760" s="3"/>
      <c r="AB760" s="3" t="s">
        <v>1357</v>
      </c>
      <c r="AC760" s="3" t="s">
        <v>1358</v>
      </c>
      <c r="AD760" s="3" t="str">
        <f t="shared" si="30"/>
        <v>ZRR CP  15117 Marcolès</v>
      </c>
      <c r="AE760" s="3"/>
      <c r="AF760" s="3"/>
      <c r="AG760" s="3"/>
      <c r="AH760" s="3"/>
      <c r="AI760" s="3"/>
      <c r="AJ760" s="3"/>
      <c r="AK760" s="5"/>
      <c r="AL760" s="5"/>
      <c r="AM760" s="5"/>
      <c r="AN760" s="5"/>
      <c r="AO760" s="5"/>
    </row>
    <row r="761" spans="12:41" x14ac:dyDescent="0.2">
      <c r="L761" s="3"/>
      <c r="M761" s="5"/>
      <c r="N761" s="5"/>
      <c r="O761" s="5"/>
      <c r="P761" s="5"/>
      <c r="Q761" s="5"/>
      <c r="R761" s="5"/>
      <c r="S761" s="5"/>
      <c r="T761" s="5"/>
      <c r="U761" s="4"/>
      <c r="V761" s="4"/>
      <c r="W761" s="4"/>
      <c r="X761" s="4"/>
      <c r="Y761" s="3"/>
      <c r="Z761" s="3" t="s">
        <v>3478</v>
      </c>
      <c r="AA761" s="3"/>
      <c r="AB761" s="3" t="s">
        <v>1359</v>
      </c>
      <c r="AC761" s="3" t="s">
        <v>1360</v>
      </c>
      <c r="AD761" s="3" t="str">
        <f t="shared" si="30"/>
        <v>ZRR CP  15118 Marmanhac</v>
      </c>
      <c r="AE761" s="3"/>
      <c r="AF761" s="3"/>
      <c r="AG761" s="3"/>
      <c r="AH761" s="3"/>
      <c r="AI761" s="3"/>
      <c r="AJ761" s="3"/>
      <c r="AK761" s="5"/>
      <c r="AL761" s="5"/>
      <c r="AM761" s="5"/>
      <c r="AN761" s="5"/>
      <c r="AO761" s="5"/>
    </row>
    <row r="762" spans="12:41" x14ac:dyDescent="0.2">
      <c r="L762" s="3"/>
      <c r="M762" s="5"/>
      <c r="N762" s="5"/>
      <c r="O762" s="5"/>
      <c r="P762" s="5"/>
      <c r="Q762" s="5"/>
      <c r="R762" s="5"/>
      <c r="S762" s="5"/>
      <c r="T762" s="5"/>
      <c r="U762" s="4"/>
      <c r="V762" s="4"/>
      <c r="W762" s="4"/>
      <c r="X762" s="4"/>
      <c r="Y762" s="3"/>
      <c r="Z762" s="3" t="s">
        <v>3478</v>
      </c>
      <c r="AA762" s="3"/>
      <c r="AB762" s="3" t="s">
        <v>1361</v>
      </c>
      <c r="AC762" s="3" t="s">
        <v>1362</v>
      </c>
      <c r="AD762" s="3" t="str">
        <f t="shared" si="30"/>
        <v>ZRR CP  15119 Massiac</v>
      </c>
      <c r="AE762" s="3"/>
      <c r="AF762" s="3"/>
      <c r="AG762" s="3"/>
      <c r="AH762" s="3"/>
      <c r="AI762" s="3"/>
      <c r="AJ762" s="3"/>
      <c r="AK762" s="5"/>
      <c r="AL762" s="5"/>
      <c r="AM762" s="5"/>
      <c r="AN762" s="5"/>
      <c r="AO762" s="5"/>
    </row>
    <row r="763" spans="12:41" x14ac:dyDescent="0.2">
      <c r="L763" s="3"/>
      <c r="M763" s="5"/>
      <c r="N763" s="5"/>
      <c r="O763" s="5"/>
      <c r="P763" s="5"/>
      <c r="Q763" s="5"/>
      <c r="R763" s="5"/>
      <c r="S763" s="5"/>
      <c r="T763" s="5"/>
      <c r="U763" s="4"/>
      <c r="V763" s="4"/>
      <c r="W763" s="4"/>
      <c r="X763" s="4"/>
      <c r="Y763" s="3"/>
      <c r="Z763" s="3" t="s">
        <v>3478</v>
      </c>
      <c r="AA763" s="3"/>
      <c r="AB763" s="3" t="s">
        <v>1363</v>
      </c>
      <c r="AC763" s="3" t="s">
        <v>1364</v>
      </c>
      <c r="AD763" s="3" t="str">
        <f t="shared" si="30"/>
        <v>ZRR CP  15120 Mauriac</v>
      </c>
      <c r="AE763" s="3"/>
      <c r="AF763" s="3"/>
      <c r="AG763" s="3"/>
      <c r="AH763" s="3"/>
      <c r="AI763" s="3"/>
      <c r="AJ763" s="3"/>
      <c r="AK763" s="5"/>
      <c r="AL763" s="5"/>
      <c r="AM763" s="5"/>
      <c r="AN763" s="5"/>
      <c r="AO763" s="5"/>
    </row>
    <row r="764" spans="12:41" x14ac:dyDescent="0.2">
      <c r="L764" s="3"/>
      <c r="M764" s="5"/>
      <c r="N764" s="5"/>
      <c r="O764" s="5"/>
      <c r="P764" s="5"/>
      <c r="Q764" s="5"/>
      <c r="R764" s="5"/>
      <c r="S764" s="5"/>
      <c r="T764" s="5"/>
      <c r="U764" s="4"/>
      <c r="V764" s="4"/>
      <c r="W764" s="4"/>
      <c r="X764" s="4"/>
      <c r="Y764" s="3"/>
      <c r="Z764" s="3" t="s">
        <v>3478</v>
      </c>
      <c r="AA764" s="3"/>
      <c r="AB764" s="3" t="s">
        <v>1365</v>
      </c>
      <c r="AC764" s="3" t="s">
        <v>1366</v>
      </c>
      <c r="AD764" s="3" t="str">
        <f t="shared" si="30"/>
        <v>ZRR CP  15121 Maurines</v>
      </c>
      <c r="AE764" s="3"/>
      <c r="AF764" s="3"/>
      <c r="AG764" s="3"/>
      <c r="AH764" s="3"/>
      <c r="AI764" s="3"/>
      <c r="AJ764" s="3"/>
      <c r="AK764" s="5"/>
      <c r="AL764" s="5"/>
      <c r="AM764" s="5"/>
      <c r="AN764" s="5"/>
      <c r="AO764" s="5"/>
    </row>
    <row r="765" spans="12:41" x14ac:dyDescent="0.2">
      <c r="L765" s="3"/>
      <c r="M765" s="5"/>
      <c r="N765" s="5"/>
      <c r="O765" s="5"/>
      <c r="P765" s="5"/>
      <c r="Q765" s="5"/>
      <c r="R765" s="5"/>
      <c r="S765" s="5"/>
      <c r="T765" s="5"/>
      <c r="U765" s="4"/>
      <c r="V765" s="4"/>
      <c r="W765" s="4"/>
      <c r="X765" s="4"/>
      <c r="Y765" s="3"/>
      <c r="Z765" s="3" t="s">
        <v>3478</v>
      </c>
      <c r="AA765" s="3"/>
      <c r="AB765" s="3" t="s">
        <v>1367</v>
      </c>
      <c r="AC765" s="3" t="s">
        <v>1368</v>
      </c>
      <c r="AD765" s="3" t="str">
        <f t="shared" si="30"/>
        <v>ZRR CP  15122 Maurs</v>
      </c>
      <c r="AE765" s="3"/>
      <c r="AF765" s="3"/>
      <c r="AG765" s="3"/>
      <c r="AH765" s="3"/>
      <c r="AI765" s="3"/>
      <c r="AJ765" s="3"/>
      <c r="AK765" s="5"/>
      <c r="AL765" s="5"/>
      <c r="AM765" s="5"/>
      <c r="AN765" s="5"/>
      <c r="AO765" s="5"/>
    </row>
    <row r="766" spans="12:41" x14ac:dyDescent="0.2">
      <c r="L766" s="3"/>
      <c r="M766" s="5"/>
      <c r="N766" s="5"/>
      <c r="O766" s="5"/>
      <c r="P766" s="5"/>
      <c r="Q766" s="5"/>
      <c r="R766" s="5"/>
      <c r="S766" s="5"/>
      <c r="T766" s="5"/>
      <c r="U766" s="4"/>
      <c r="V766" s="4"/>
      <c r="W766" s="4"/>
      <c r="X766" s="4"/>
      <c r="Y766" s="3"/>
      <c r="Z766" s="3" t="s">
        <v>3478</v>
      </c>
      <c r="AA766" s="3"/>
      <c r="AB766" s="3" t="s">
        <v>1369</v>
      </c>
      <c r="AC766" s="3" t="s">
        <v>1370</v>
      </c>
      <c r="AD766" s="3" t="str">
        <f t="shared" si="30"/>
        <v>ZRR CP  15123 Méallet</v>
      </c>
      <c r="AE766" s="3"/>
      <c r="AF766" s="3"/>
      <c r="AG766" s="3"/>
      <c r="AH766" s="3"/>
      <c r="AI766" s="3"/>
      <c r="AJ766" s="3"/>
      <c r="AK766" s="5"/>
      <c r="AL766" s="5"/>
      <c r="AM766" s="5"/>
      <c r="AN766" s="5"/>
      <c r="AO766" s="5"/>
    </row>
    <row r="767" spans="12:41" x14ac:dyDescent="0.2">
      <c r="L767" s="3"/>
      <c r="M767" s="5"/>
      <c r="N767" s="5"/>
      <c r="O767" s="5"/>
      <c r="P767" s="5"/>
      <c r="Q767" s="5"/>
      <c r="R767" s="5"/>
      <c r="S767" s="5"/>
      <c r="T767" s="5"/>
      <c r="U767" s="4"/>
      <c r="V767" s="4"/>
      <c r="W767" s="4"/>
      <c r="X767" s="4"/>
      <c r="Y767" s="3"/>
      <c r="Z767" s="3" t="s">
        <v>3478</v>
      </c>
      <c r="AA767" s="3"/>
      <c r="AB767" s="3" t="s">
        <v>1371</v>
      </c>
      <c r="AC767" s="3" t="s">
        <v>1372</v>
      </c>
      <c r="AD767" s="3" t="str">
        <f t="shared" si="30"/>
        <v>ZRR CP  15124 Menet</v>
      </c>
      <c r="AE767" s="3"/>
      <c r="AF767" s="3"/>
      <c r="AG767" s="3"/>
      <c r="AH767" s="3"/>
      <c r="AI767" s="3"/>
      <c r="AJ767" s="3"/>
      <c r="AK767" s="5"/>
      <c r="AL767" s="5"/>
      <c r="AM767" s="5"/>
      <c r="AN767" s="5"/>
      <c r="AO767" s="5"/>
    </row>
    <row r="768" spans="12:41" x14ac:dyDescent="0.2">
      <c r="L768" s="3"/>
      <c r="M768" s="5"/>
      <c r="N768" s="5"/>
      <c r="O768" s="5"/>
      <c r="P768" s="5"/>
      <c r="Q768" s="5"/>
      <c r="R768" s="5"/>
      <c r="S768" s="5"/>
      <c r="T768" s="5"/>
      <c r="U768" s="4"/>
      <c r="V768" s="4"/>
      <c r="W768" s="4"/>
      <c r="X768" s="4"/>
      <c r="Y768" s="3"/>
      <c r="Z768" s="3" t="s">
        <v>3478</v>
      </c>
      <c r="AA768" s="3"/>
      <c r="AB768" s="3" t="s">
        <v>1373</v>
      </c>
      <c r="AC768" s="3" t="s">
        <v>1374</v>
      </c>
      <c r="AD768" s="3" t="str">
        <f t="shared" si="30"/>
        <v>ZRR CP  15125 Mentières</v>
      </c>
      <c r="AE768" s="3"/>
      <c r="AF768" s="3"/>
      <c r="AG768" s="3"/>
      <c r="AH768" s="3"/>
      <c r="AI768" s="3"/>
      <c r="AJ768" s="3"/>
      <c r="AK768" s="5"/>
      <c r="AL768" s="5"/>
      <c r="AM768" s="5"/>
      <c r="AN768" s="5"/>
      <c r="AO768" s="5"/>
    </row>
    <row r="769" spans="12:41" x14ac:dyDescent="0.2">
      <c r="L769" s="3"/>
      <c r="M769" s="5"/>
      <c r="N769" s="5"/>
      <c r="O769" s="5"/>
      <c r="P769" s="5"/>
      <c r="Q769" s="5"/>
      <c r="R769" s="5"/>
      <c r="S769" s="5"/>
      <c r="T769" s="5"/>
      <c r="U769" s="4"/>
      <c r="V769" s="4"/>
      <c r="W769" s="4"/>
      <c r="X769" s="4"/>
      <c r="Y769" s="3"/>
      <c r="Z769" s="3" t="s">
        <v>3478</v>
      </c>
      <c r="AA769" s="3"/>
      <c r="AB769" s="3" t="s">
        <v>1375</v>
      </c>
      <c r="AC769" s="3" t="s">
        <v>1376</v>
      </c>
      <c r="AD769" s="3" t="str">
        <f t="shared" si="30"/>
        <v>ZRR CP  15126 Molèdes</v>
      </c>
      <c r="AE769" s="3"/>
      <c r="AF769" s="3"/>
      <c r="AG769" s="3"/>
      <c r="AH769" s="3"/>
      <c r="AI769" s="3"/>
      <c r="AJ769" s="3"/>
      <c r="AK769" s="5"/>
      <c r="AL769" s="5"/>
      <c r="AM769" s="5"/>
      <c r="AN769" s="5"/>
      <c r="AO769" s="5"/>
    </row>
    <row r="770" spans="12:41" x14ac:dyDescent="0.2">
      <c r="L770" s="3"/>
      <c r="M770" s="5"/>
      <c r="N770" s="5"/>
      <c r="O770" s="5"/>
      <c r="P770" s="5"/>
      <c r="Q770" s="5"/>
      <c r="R770" s="5"/>
      <c r="S770" s="5"/>
      <c r="T770" s="5"/>
      <c r="U770" s="4"/>
      <c r="V770" s="4"/>
      <c r="W770" s="4"/>
      <c r="X770" s="4"/>
      <c r="Y770" s="3"/>
      <c r="Z770" s="3" t="s">
        <v>3478</v>
      </c>
      <c r="AA770" s="3"/>
      <c r="AB770" s="3" t="s">
        <v>1377</v>
      </c>
      <c r="AC770" s="3" t="s">
        <v>1378</v>
      </c>
      <c r="AD770" s="3" t="str">
        <f t="shared" si="30"/>
        <v>ZRR CP  15127 Molompize</v>
      </c>
      <c r="AE770" s="3"/>
      <c r="AF770" s="3"/>
      <c r="AG770" s="3"/>
      <c r="AH770" s="3"/>
      <c r="AI770" s="3"/>
      <c r="AJ770" s="3"/>
      <c r="AK770" s="5"/>
      <c r="AL770" s="5"/>
      <c r="AM770" s="5"/>
      <c r="AN770" s="5"/>
      <c r="AO770" s="5"/>
    </row>
    <row r="771" spans="12:41" x14ac:dyDescent="0.2">
      <c r="L771" s="3"/>
      <c r="M771" s="5"/>
      <c r="N771" s="5"/>
      <c r="O771" s="5"/>
      <c r="P771" s="5"/>
      <c r="Q771" s="5"/>
      <c r="R771" s="5"/>
      <c r="S771" s="5"/>
      <c r="T771" s="5"/>
      <c r="U771" s="4"/>
      <c r="V771" s="4"/>
      <c r="W771" s="4"/>
      <c r="X771" s="4"/>
      <c r="Y771" s="3"/>
      <c r="Z771" s="3" t="s">
        <v>3478</v>
      </c>
      <c r="AA771" s="3"/>
      <c r="AB771" s="3" t="s">
        <v>1379</v>
      </c>
      <c r="AC771" s="3" t="s">
        <v>1380</v>
      </c>
      <c r="AD771" s="3" t="str">
        <f t="shared" ref="AD771:AD834" si="31">CONCATENATE(Z771," ",AA771," ",AB771," ",AC771)</f>
        <v>ZRR CP  15128 La Monselie</v>
      </c>
      <c r="AE771" s="3"/>
      <c r="AF771" s="3"/>
      <c r="AG771" s="3"/>
      <c r="AH771" s="3"/>
      <c r="AI771" s="3"/>
      <c r="AJ771" s="3"/>
      <c r="AK771" s="5"/>
      <c r="AL771" s="5"/>
      <c r="AM771" s="5"/>
      <c r="AN771" s="5"/>
      <c r="AO771" s="5"/>
    </row>
    <row r="772" spans="12:41" x14ac:dyDescent="0.2">
      <c r="L772" s="3"/>
      <c r="M772" s="5"/>
      <c r="N772" s="5"/>
      <c r="O772" s="5"/>
      <c r="P772" s="5"/>
      <c r="Q772" s="5"/>
      <c r="R772" s="5"/>
      <c r="S772" s="5"/>
      <c r="T772" s="5"/>
      <c r="U772" s="4"/>
      <c r="V772" s="4"/>
      <c r="W772" s="4"/>
      <c r="X772" s="4"/>
      <c r="Y772" s="3"/>
      <c r="Z772" s="3" t="s">
        <v>3478</v>
      </c>
      <c r="AA772" s="3"/>
      <c r="AB772" s="3" t="s">
        <v>1381</v>
      </c>
      <c r="AC772" s="3" t="s">
        <v>1382</v>
      </c>
      <c r="AD772" s="3" t="str">
        <f t="shared" si="31"/>
        <v>ZRR CP  15129 Montboudif</v>
      </c>
      <c r="AE772" s="3"/>
      <c r="AF772" s="3"/>
      <c r="AG772" s="3"/>
      <c r="AH772" s="3"/>
      <c r="AI772" s="3"/>
      <c r="AJ772" s="3"/>
      <c r="AK772" s="5"/>
      <c r="AL772" s="5"/>
      <c r="AM772" s="5"/>
      <c r="AN772" s="5"/>
      <c r="AO772" s="5"/>
    </row>
    <row r="773" spans="12:41" x14ac:dyDescent="0.2">
      <c r="L773" s="3"/>
      <c r="M773" s="5"/>
      <c r="N773" s="5"/>
      <c r="O773" s="5"/>
      <c r="P773" s="5"/>
      <c r="Q773" s="5"/>
      <c r="R773" s="5"/>
      <c r="S773" s="5"/>
      <c r="T773" s="5"/>
      <c r="U773" s="4"/>
      <c r="V773" s="4"/>
      <c r="W773" s="4"/>
      <c r="X773" s="4"/>
      <c r="Y773" s="3"/>
      <c r="Z773" s="3" t="s">
        <v>3478</v>
      </c>
      <c r="AA773" s="3"/>
      <c r="AB773" s="3" t="s">
        <v>1383</v>
      </c>
      <c r="AC773" s="3" t="s">
        <v>1384</v>
      </c>
      <c r="AD773" s="3" t="str">
        <f t="shared" si="31"/>
        <v>ZRR CP  15130 Montchamp</v>
      </c>
      <c r="AE773" s="3"/>
      <c r="AF773" s="3"/>
      <c r="AG773" s="3"/>
      <c r="AH773" s="3"/>
      <c r="AI773" s="3"/>
      <c r="AJ773" s="3"/>
      <c r="AK773" s="5"/>
      <c r="AL773" s="5"/>
      <c r="AM773" s="5"/>
      <c r="AN773" s="5"/>
      <c r="AO773" s="5"/>
    </row>
    <row r="774" spans="12:41" x14ac:dyDescent="0.2">
      <c r="L774" s="3"/>
      <c r="M774" s="5"/>
      <c r="N774" s="5"/>
      <c r="O774" s="5"/>
      <c r="P774" s="5"/>
      <c r="Q774" s="5"/>
      <c r="R774" s="5"/>
      <c r="S774" s="5"/>
      <c r="T774" s="5"/>
      <c r="U774" s="4"/>
      <c r="V774" s="4"/>
      <c r="W774" s="4"/>
      <c r="X774" s="4"/>
      <c r="Y774" s="3"/>
      <c r="Z774" s="3" t="s">
        <v>3478</v>
      </c>
      <c r="AA774" s="3"/>
      <c r="AB774" s="3" t="s">
        <v>1385</v>
      </c>
      <c r="AC774" s="3" t="s">
        <v>1386</v>
      </c>
      <c r="AD774" s="3" t="str">
        <f t="shared" si="31"/>
        <v>ZRR CP  15131 Le Monteil</v>
      </c>
      <c r="AE774" s="3"/>
      <c r="AF774" s="3"/>
      <c r="AG774" s="3"/>
      <c r="AH774" s="3"/>
      <c r="AI774" s="3"/>
      <c r="AJ774" s="3"/>
      <c r="AK774" s="5"/>
      <c r="AL774" s="5"/>
      <c r="AM774" s="5"/>
      <c r="AN774" s="5"/>
      <c r="AO774" s="5"/>
    </row>
    <row r="775" spans="12:41" x14ac:dyDescent="0.2">
      <c r="L775" s="3"/>
      <c r="M775" s="5"/>
      <c r="N775" s="5"/>
      <c r="O775" s="5"/>
      <c r="P775" s="5"/>
      <c r="Q775" s="5"/>
      <c r="R775" s="5"/>
      <c r="S775" s="5"/>
      <c r="T775" s="5"/>
      <c r="U775" s="4"/>
      <c r="V775" s="4"/>
      <c r="W775" s="4"/>
      <c r="X775" s="4"/>
      <c r="Y775" s="3"/>
      <c r="Z775" s="3" t="s">
        <v>3478</v>
      </c>
      <c r="AA775" s="3"/>
      <c r="AB775" s="3" t="s">
        <v>1387</v>
      </c>
      <c r="AC775" s="3" t="s">
        <v>1388</v>
      </c>
      <c r="AD775" s="3" t="str">
        <f t="shared" si="31"/>
        <v>ZRR CP  15132 Montgreleix</v>
      </c>
      <c r="AE775" s="3"/>
      <c r="AF775" s="3"/>
      <c r="AG775" s="3"/>
      <c r="AH775" s="3"/>
      <c r="AI775" s="3"/>
      <c r="AJ775" s="3"/>
      <c r="AK775" s="5"/>
      <c r="AL775" s="5"/>
      <c r="AM775" s="5"/>
      <c r="AN775" s="5"/>
      <c r="AO775" s="5"/>
    </row>
    <row r="776" spans="12:41" x14ac:dyDescent="0.2">
      <c r="L776" s="3"/>
      <c r="M776" s="5"/>
      <c r="N776" s="5"/>
      <c r="O776" s="5"/>
      <c r="P776" s="5"/>
      <c r="Q776" s="5"/>
      <c r="R776" s="5"/>
      <c r="S776" s="5"/>
      <c r="T776" s="5"/>
      <c r="U776" s="4"/>
      <c r="V776" s="4"/>
      <c r="W776" s="4"/>
      <c r="X776" s="4"/>
      <c r="Y776" s="3"/>
      <c r="Z776" s="3" t="s">
        <v>3478</v>
      </c>
      <c r="AA776" s="3"/>
      <c r="AB776" s="3" t="s">
        <v>1389</v>
      </c>
      <c r="AC776" s="3" t="s">
        <v>1390</v>
      </c>
      <c r="AD776" s="3" t="str">
        <f t="shared" si="31"/>
        <v>ZRR CP  15133 Montmurat</v>
      </c>
      <c r="AE776" s="3"/>
      <c r="AF776" s="3"/>
      <c r="AG776" s="3"/>
      <c r="AH776" s="3"/>
      <c r="AI776" s="3"/>
      <c r="AJ776" s="3"/>
      <c r="AK776" s="5"/>
      <c r="AL776" s="5"/>
      <c r="AM776" s="5"/>
      <c r="AN776" s="5"/>
      <c r="AO776" s="5"/>
    </row>
    <row r="777" spans="12:41" x14ac:dyDescent="0.2">
      <c r="L777" s="3"/>
      <c r="M777" s="5"/>
      <c r="N777" s="5"/>
      <c r="O777" s="5"/>
      <c r="P777" s="5"/>
      <c r="Q777" s="5"/>
      <c r="R777" s="5"/>
      <c r="S777" s="5"/>
      <c r="T777" s="5"/>
      <c r="U777" s="4"/>
      <c r="V777" s="4"/>
      <c r="W777" s="4"/>
      <c r="X777" s="4"/>
      <c r="Y777" s="3"/>
      <c r="Z777" s="3" t="s">
        <v>3478</v>
      </c>
      <c r="AA777" s="3"/>
      <c r="AB777" s="3" t="s">
        <v>1391</v>
      </c>
      <c r="AC777" s="3" t="s">
        <v>1392</v>
      </c>
      <c r="AD777" s="3" t="str">
        <f t="shared" si="31"/>
        <v>ZRR CP  15134 Montsalvy</v>
      </c>
      <c r="AE777" s="3"/>
      <c r="AF777" s="3"/>
      <c r="AG777" s="3"/>
      <c r="AH777" s="3"/>
      <c r="AI777" s="3"/>
      <c r="AJ777" s="3"/>
      <c r="AK777" s="5"/>
      <c r="AL777" s="5"/>
      <c r="AM777" s="5"/>
      <c r="AN777" s="5"/>
      <c r="AO777" s="5"/>
    </row>
    <row r="778" spans="12:41" x14ac:dyDescent="0.2">
      <c r="L778" s="3"/>
      <c r="M778" s="5"/>
      <c r="N778" s="5"/>
      <c r="O778" s="5"/>
      <c r="P778" s="5"/>
      <c r="Q778" s="5"/>
      <c r="R778" s="5"/>
      <c r="S778" s="5"/>
      <c r="T778" s="5"/>
      <c r="U778" s="4"/>
      <c r="V778" s="4"/>
      <c r="W778" s="4"/>
      <c r="X778" s="4"/>
      <c r="Y778" s="3"/>
      <c r="Z778" s="3" t="s">
        <v>3478</v>
      </c>
      <c r="AA778" s="3"/>
      <c r="AB778" s="3" t="s">
        <v>1393</v>
      </c>
      <c r="AC778" s="3" t="s">
        <v>1394</v>
      </c>
      <c r="AD778" s="3" t="str">
        <f t="shared" si="31"/>
        <v>ZRR CP  15135 Montvert</v>
      </c>
      <c r="AE778" s="3"/>
      <c r="AF778" s="3"/>
      <c r="AG778" s="3"/>
      <c r="AH778" s="3"/>
      <c r="AI778" s="3"/>
      <c r="AJ778" s="3"/>
      <c r="AK778" s="5"/>
      <c r="AL778" s="5"/>
      <c r="AM778" s="5"/>
      <c r="AN778" s="5"/>
      <c r="AO778" s="5"/>
    </row>
    <row r="779" spans="12:41" x14ac:dyDescent="0.2">
      <c r="L779" s="3"/>
      <c r="M779" s="5"/>
      <c r="N779" s="5"/>
      <c r="O779" s="5"/>
      <c r="P779" s="5"/>
      <c r="Q779" s="5"/>
      <c r="R779" s="5"/>
      <c r="S779" s="5"/>
      <c r="T779" s="5"/>
      <c r="U779" s="4"/>
      <c r="V779" s="4"/>
      <c r="W779" s="4"/>
      <c r="X779" s="4"/>
      <c r="Y779" s="3"/>
      <c r="Z779" s="3" t="s">
        <v>3478</v>
      </c>
      <c r="AA779" s="3"/>
      <c r="AB779" s="3" t="s">
        <v>1395</v>
      </c>
      <c r="AC779" s="3" t="s">
        <v>1396</v>
      </c>
      <c r="AD779" s="3" t="str">
        <f t="shared" si="31"/>
        <v>ZRR CP  15137 Moussages</v>
      </c>
      <c r="AE779" s="3"/>
      <c r="AF779" s="3"/>
      <c r="AG779" s="3"/>
      <c r="AH779" s="3"/>
      <c r="AI779" s="3"/>
      <c r="AJ779" s="3"/>
      <c r="AK779" s="5"/>
      <c r="AL779" s="5"/>
      <c r="AM779" s="5"/>
      <c r="AN779" s="5"/>
      <c r="AO779" s="5"/>
    </row>
    <row r="780" spans="12:41" x14ac:dyDescent="0.2">
      <c r="L780" s="3"/>
      <c r="M780" s="5"/>
      <c r="N780" s="5"/>
      <c r="O780" s="5"/>
      <c r="P780" s="5"/>
      <c r="Q780" s="5"/>
      <c r="R780" s="5"/>
      <c r="S780" s="5"/>
      <c r="T780" s="5"/>
      <c r="U780" s="4"/>
      <c r="V780" s="4"/>
      <c r="W780" s="4"/>
      <c r="X780" s="4"/>
      <c r="Y780" s="3"/>
      <c r="Z780" s="3" t="s">
        <v>3478</v>
      </c>
      <c r="AA780" s="3"/>
      <c r="AB780" s="3" t="s">
        <v>1397</v>
      </c>
      <c r="AC780" s="3" t="s">
        <v>505</v>
      </c>
      <c r="AD780" s="3" t="str">
        <f t="shared" si="31"/>
        <v>ZRR CP  15138 Murat</v>
      </c>
      <c r="AE780" s="3"/>
      <c r="AF780" s="3"/>
      <c r="AG780" s="3"/>
      <c r="AH780" s="3"/>
      <c r="AI780" s="3"/>
      <c r="AJ780" s="3"/>
      <c r="AK780" s="5"/>
      <c r="AL780" s="5"/>
      <c r="AM780" s="5"/>
      <c r="AN780" s="5"/>
      <c r="AO780" s="5"/>
    </row>
    <row r="781" spans="12:41" x14ac:dyDescent="0.2">
      <c r="L781" s="3"/>
      <c r="M781" s="5"/>
      <c r="N781" s="5"/>
      <c r="O781" s="5"/>
      <c r="P781" s="5"/>
      <c r="Q781" s="5"/>
      <c r="R781" s="5"/>
      <c r="S781" s="5"/>
      <c r="T781" s="5"/>
      <c r="U781" s="4"/>
      <c r="V781" s="4"/>
      <c r="W781" s="4"/>
      <c r="X781" s="4"/>
      <c r="Y781" s="3"/>
      <c r="Z781" s="3" t="s">
        <v>3478</v>
      </c>
      <c r="AA781" s="3"/>
      <c r="AB781" s="3" t="s">
        <v>1398</v>
      </c>
      <c r="AC781" s="3" t="s">
        <v>1399</v>
      </c>
      <c r="AD781" s="3" t="str">
        <f t="shared" si="31"/>
        <v>ZRR CP  15139 Narnhac</v>
      </c>
      <c r="AE781" s="3"/>
      <c r="AF781" s="3"/>
      <c r="AG781" s="3"/>
      <c r="AH781" s="3"/>
      <c r="AI781" s="3"/>
      <c r="AJ781" s="3"/>
      <c r="AK781" s="5"/>
      <c r="AL781" s="5"/>
      <c r="AM781" s="5"/>
      <c r="AN781" s="5"/>
      <c r="AO781" s="5"/>
    </row>
    <row r="782" spans="12:41" x14ac:dyDescent="0.2">
      <c r="L782" s="3"/>
      <c r="M782" s="5"/>
      <c r="N782" s="5"/>
      <c r="O782" s="5"/>
      <c r="P782" s="5"/>
      <c r="Q782" s="5"/>
      <c r="R782" s="5"/>
      <c r="S782" s="5"/>
      <c r="T782" s="5"/>
      <c r="U782" s="4"/>
      <c r="V782" s="4"/>
      <c r="W782" s="4"/>
      <c r="X782" s="4"/>
      <c r="Y782" s="3"/>
      <c r="Z782" s="3" t="s">
        <v>3478</v>
      </c>
      <c r="AA782" s="3"/>
      <c r="AB782" s="3" t="s">
        <v>1400</v>
      </c>
      <c r="AC782" s="3" t="s">
        <v>1401</v>
      </c>
      <c r="AD782" s="3" t="str">
        <f t="shared" si="31"/>
        <v>ZRR CP  15141 Neussargues en Pinatelle</v>
      </c>
      <c r="AE782" s="3"/>
      <c r="AF782" s="3"/>
      <c r="AG782" s="3"/>
      <c r="AH782" s="3"/>
      <c r="AI782" s="3"/>
      <c r="AJ782" s="3"/>
      <c r="AK782" s="5"/>
      <c r="AL782" s="5"/>
      <c r="AM782" s="5"/>
      <c r="AN782" s="5"/>
      <c r="AO782" s="5"/>
    </row>
    <row r="783" spans="12:41" x14ac:dyDescent="0.2">
      <c r="L783" s="3"/>
      <c r="M783" s="5"/>
      <c r="N783" s="5"/>
      <c r="O783" s="5"/>
      <c r="P783" s="5"/>
      <c r="Q783" s="5"/>
      <c r="R783" s="5"/>
      <c r="S783" s="5"/>
      <c r="T783" s="5"/>
      <c r="U783" s="4"/>
      <c r="V783" s="4"/>
      <c r="W783" s="4"/>
      <c r="X783" s="4"/>
      <c r="Y783" s="3"/>
      <c r="Z783" s="3" t="s">
        <v>3478</v>
      </c>
      <c r="AA783" s="3"/>
      <c r="AB783" s="3" t="s">
        <v>1402</v>
      </c>
      <c r="AC783" s="3" t="s">
        <v>1403</v>
      </c>
      <c r="AD783" s="3" t="str">
        <f t="shared" si="31"/>
        <v>ZRR CP  15142 Neuvéglise-sur-Truyère</v>
      </c>
      <c r="AE783" s="3"/>
      <c r="AF783" s="3"/>
      <c r="AG783" s="3"/>
      <c r="AH783" s="3"/>
      <c r="AI783" s="3"/>
      <c r="AJ783" s="3"/>
      <c r="AK783" s="5"/>
      <c r="AL783" s="5"/>
      <c r="AM783" s="5"/>
      <c r="AN783" s="5"/>
      <c r="AO783" s="5"/>
    </row>
    <row r="784" spans="12:41" x14ac:dyDescent="0.2">
      <c r="L784" s="3"/>
      <c r="M784" s="5"/>
      <c r="N784" s="5"/>
      <c r="O784" s="5"/>
      <c r="P784" s="5"/>
      <c r="Q784" s="5"/>
      <c r="R784" s="5"/>
      <c r="S784" s="5"/>
      <c r="T784" s="5"/>
      <c r="U784" s="4"/>
      <c r="V784" s="4"/>
      <c r="W784" s="4"/>
      <c r="X784" s="4"/>
      <c r="Y784" s="3"/>
      <c r="Z784" s="3" t="s">
        <v>3478</v>
      </c>
      <c r="AA784" s="3"/>
      <c r="AB784" s="3" t="s">
        <v>1404</v>
      </c>
      <c r="AC784" s="3" t="s">
        <v>1405</v>
      </c>
      <c r="AD784" s="3" t="str">
        <f t="shared" si="31"/>
        <v>ZRR CP  15143 Nieudan</v>
      </c>
      <c r="AE784" s="3"/>
      <c r="AF784" s="3"/>
      <c r="AG784" s="3"/>
      <c r="AH784" s="3"/>
      <c r="AI784" s="3"/>
      <c r="AJ784" s="3"/>
      <c r="AK784" s="5"/>
      <c r="AL784" s="5"/>
      <c r="AM784" s="5"/>
      <c r="AN784" s="5"/>
      <c r="AO784" s="5"/>
    </row>
    <row r="785" spans="12:41" x14ac:dyDescent="0.2">
      <c r="L785" s="3"/>
      <c r="M785" s="5"/>
      <c r="N785" s="5"/>
      <c r="O785" s="5"/>
      <c r="P785" s="5"/>
      <c r="Q785" s="5"/>
      <c r="R785" s="5"/>
      <c r="S785" s="5"/>
      <c r="T785" s="5"/>
      <c r="U785" s="4"/>
      <c r="V785" s="4"/>
      <c r="W785" s="4"/>
      <c r="X785" s="4"/>
      <c r="Y785" s="3"/>
      <c r="Z785" s="3" t="s">
        <v>3478</v>
      </c>
      <c r="AA785" s="3"/>
      <c r="AB785" s="3" t="s">
        <v>1406</v>
      </c>
      <c r="AC785" s="3" t="s">
        <v>1407</v>
      </c>
      <c r="AD785" s="3" t="str">
        <f t="shared" si="31"/>
        <v>ZRR CP  15144 Omps</v>
      </c>
      <c r="AE785" s="3"/>
      <c r="AF785" s="3"/>
      <c r="AG785" s="3"/>
      <c r="AH785" s="3"/>
      <c r="AI785" s="3"/>
      <c r="AJ785" s="3"/>
      <c r="AK785" s="5"/>
      <c r="AL785" s="5"/>
      <c r="AM785" s="5"/>
      <c r="AN785" s="5"/>
      <c r="AO785" s="5"/>
    </row>
    <row r="786" spans="12:41" x14ac:dyDescent="0.2">
      <c r="L786" s="3"/>
      <c r="M786" s="5"/>
      <c r="N786" s="5"/>
      <c r="O786" s="5"/>
      <c r="P786" s="5"/>
      <c r="Q786" s="5"/>
      <c r="R786" s="5"/>
      <c r="S786" s="5"/>
      <c r="T786" s="5"/>
      <c r="U786" s="4"/>
      <c r="V786" s="4"/>
      <c r="W786" s="4"/>
      <c r="X786" s="4"/>
      <c r="Y786" s="3"/>
      <c r="Z786" s="3" t="s">
        <v>3478</v>
      </c>
      <c r="AA786" s="3"/>
      <c r="AB786" s="3" t="s">
        <v>1408</v>
      </c>
      <c r="AC786" s="3" t="s">
        <v>1409</v>
      </c>
      <c r="AD786" s="3" t="str">
        <f t="shared" si="31"/>
        <v>ZRR CP  15146 Pailherols</v>
      </c>
      <c r="AE786" s="3"/>
      <c r="AF786" s="3"/>
      <c r="AG786" s="3"/>
      <c r="AH786" s="3"/>
      <c r="AI786" s="3"/>
      <c r="AJ786" s="3"/>
      <c r="AK786" s="5"/>
      <c r="AL786" s="5"/>
      <c r="AM786" s="5"/>
      <c r="AN786" s="5"/>
      <c r="AO786" s="5"/>
    </row>
    <row r="787" spans="12:41" x14ac:dyDescent="0.2">
      <c r="L787" s="3"/>
      <c r="M787" s="5"/>
      <c r="N787" s="5"/>
      <c r="O787" s="5"/>
      <c r="P787" s="5"/>
      <c r="Q787" s="5"/>
      <c r="R787" s="5"/>
      <c r="S787" s="5"/>
      <c r="T787" s="5"/>
      <c r="U787" s="4"/>
      <c r="V787" s="4"/>
      <c r="W787" s="4"/>
      <c r="X787" s="4"/>
      <c r="Y787" s="3"/>
      <c r="Z787" s="3" t="s">
        <v>3478</v>
      </c>
      <c r="AA787" s="3"/>
      <c r="AB787" s="3" t="s">
        <v>1410</v>
      </c>
      <c r="AC787" s="3" t="s">
        <v>1411</v>
      </c>
      <c r="AD787" s="3" t="str">
        <f t="shared" si="31"/>
        <v>ZRR CP  15147 Parlan</v>
      </c>
      <c r="AE787" s="3"/>
      <c r="AF787" s="3"/>
      <c r="AG787" s="3"/>
      <c r="AH787" s="3"/>
      <c r="AI787" s="3"/>
      <c r="AJ787" s="3"/>
      <c r="AK787" s="5"/>
      <c r="AL787" s="5"/>
      <c r="AM787" s="5"/>
      <c r="AN787" s="5"/>
      <c r="AO787" s="5"/>
    </row>
    <row r="788" spans="12:41" x14ac:dyDescent="0.2">
      <c r="L788" s="3"/>
      <c r="M788" s="5"/>
      <c r="N788" s="5"/>
      <c r="O788" s="5"/>
      <c r="P788" s="5"/>
      <c r="Q788" s="5"/>
      <c r="R788" s="5"/>
      <c r="S788" s="5"/>
      <c r="T788" s="5"/>
      <c r="U788" s="4"/>
      <c r="V788" s="4"/>
      <c r="W788" s="4"/>
      <c r="X788" s="4"/>
      <c r="Y788" s="3"/>
      <c r="Z788" s="3" t="s">
        <v>3478</v>
      </c>
      <c r="AA788" s="3"/>
      <c r="AB788" s="3" t="s">
        <v>1412</v>
      </c>
      <c r="AC788" s="3" t="s">
        <v>1413</v>
      </c>
      <c r="AD788" s="3" t="str">
        <f t="shared" si="31"/>
        <v>ZRR CP  15148 Paulhac</v>
      </c>
      <c r="AE788" s="3"/>
      <c r="AF788" s="3"/>
      <c r="AG788" s="3"/>
      <c r="AH788" s="3"/>
      <c r="AI788" s="3"/>
      <c r="AJ788" s="3"/>
      <c r="AK788" s="5"/>
      <c r="AL788" s="5"/>
      <c r="AM788" s="5"/>
      <c r="AN788" s="5"/>
      <c r="AO788" s="5"/>
    </row>
    <row r="789" spans="12:41" x14ac:dyDescent="0.2">
      <c r="L789" s="3"/>
      <c r="M789" s="5"/>
      <c r="N789" s="5"/>
      <c r="O789" s="5"/>
      <c r="P789" s="5"/>
      <c r="Q789" s="5"/>
      <c r="R789" s="5"/>
      <c r="S789" s="5"/>
      <c r="T789" s="5"/>
      <c r="U789" s="4"/>
      <c r="V789" s="4"/>
      <c r="W789" s="4"/>
      <c r="X789" s="4"/>
      <c r="Y789" s="3"/>
      <c r="Z789" s="3" t="s">
        <v>3478</v>
      </c>
      <c r="AA789" s="3"/>
      <c r="AB789" s="3" t="s">
        <v>1414</v>
      </c>
      <c r="AC789" s="3" t="s">
        <v>1415</v>
      </c>
      <c r="AD789" s="3" t="str">
        <f t="shared" si="31"/>
        <v>ZRR CP  15149 Paulhenc</v>
      </c>
      <c r="AE789" s="3"/>
      <c r="AF789" s="3"/>
      <c r="AG789" s="3"/>
      <c r="AH789" s="3"/>
      <c r="AI789" s="3"/>
      <c r="AJ789" s="3"/>
      <c r="AK789" s="5"/>
      <c r="AL789" s="5"/>
      <c r="AM789" s="5"/>
      <c r="AN789" s="5"/>
      <c r="AO789" s="5"/>
    </row>
    <row r="790" spans="12:41" x14ac:dyDescent="0.2">
      <c r="L790" s="3"/>
      <c r="M790" s="5"/>
      <c r="N790" s="5"/>
      <c r="O790" s="5"/>
      <c r="P790" s="5"/>
      <c r="Q790" s="5"/>
      <c r="R790" s="5"/>
      <c r="S790" s="5"/>
      <c r="T790" s="5"/>
      <c r="U790" s="4"/>
      <c r="V790" s="4"/>
      <c r="W790" s="4"/>
      <c r="X790" s="4"/>
      <c r="Y790" s="3"/>
      <c r="Z790" s="3" t="s">
        <v>3478</v>
      </c>
      <c r="AA790" s="3"/>
      <c r="AB790" s="3" t="s">
        <v>1416</v>
      </c>
      <c r="AC790" s="3" t="s">
        <v>1417</v>
      </c>
      <c r="AD790" s="3" t="str">
        <f t="shared" si="31"/>
        <v>ZRR CP  15151 Peyrusse</v>
      </c>
      <c r="AE790" s="3"/>
      <c r="AF790" s="3"/>
      <c r="AG790" s="3"/>
      <c r="AH790" s="3"/>
      <c r="AI790" s="3"/>
      <c r="AJ790" s="3"/>
      <c r="AK790" s="5"/>
      <c r="AL790" s="5"/>
      <c r="AM790" s="5"/>
      <c r="AN790" s="5"/>
      <c r="AO790" s="5"/>
    </row>
    <row r="791" spans="12:41" x14ac:dyDescent="0.2">
      <c r="L791" s="3"/>
      <c r="M791" s="5"/>
      <c r="N791" s="5"/>
      <c r="O791" s="5"/>
      <c r="P791" s="5"/>
      <c r="Q791" s="5"/>
      <c r="R791" s="5"/>
      <c r="S791" s="5"/>
      <c r="T791" s="5"/>
      <c r="U791" s="4"/>
      <c r="V791" s="4"/>
      <c r="W791" s="4"/>
      <c r="X791" s="4"/>
      <c r="Y791" s="3"/>
      <c r="Z791" s="3" t="s">
        <v>3478</v>
      </c>
      <c r="AA791" s="3"/>
      <c r="AB791" s="3" t="s">
        <v>1418</v>
      </c>
      <c r="AC791" s="3" t="s">
        <v>1419</v>
      </c>
      <c r="AD791" s="3" t="str">
        <f t="shared" si="31"/>
        <v>ZRR CP  15152 Pierrefort</v>
      </c>
      <c r="AE791" s="3"/>
      <c r="AF791" s="3"/>
      <c r="AG791" s="3"/>
      <c r="AH791" s="3"/>
      <c r="AI791" s="3"/>
      <c r="AJ791" s="3"/>
      <c r="AK791" s="5"/>
      <c r="AL791" s="5"/>
      <c r="AM791" s="5"/>
      <c r="AN791" s="5"/>
      <c r="AO791" s="5"/>
    </row>
    <row r="792" spans="12:41" x14ac:dyDescent="0.2">
      <c r="L792" s="3"/>
      <c r="M792" s="5"/>
      <c r="N792" s="5"/>
      <c r="O792" s="5"/>
      <c r="P792" s="5"/>
      <c r="Q792" s="5"/>
      <c r="R792" s="5"/>
      <c r="S792" s="5"/>
      <c r="T792" s="5"/>
      <c r="U792" s="4"/>
      <c r="V792" s="4"/>
      <c r="W792" s="4"/>
      <c r="X792" s="4"/>
      <c r="Y792" s="3"/>
      <c r="Z792" s="3" t="s">
        <v>3478</v>
      </c>
      <c r="AA792" s="3"/>
      <c r="AB792" s="3" t="s">
        <v>1420</v>
      </c>
      <c r="AC792" s="3" t="s">
        <v>1421</v>
      </c>
      <c r="AD792" s="3" t="str">
        <f t="shared" si="31"/>
        <v>ZRR CP  15153 Pleaux</v>
      </c>
      <c r="AE792" s="3"/>
      <c r="AF792" s="3"/>
      <c r="AG792" s="3"/>
      <c r="AH792" s="3"/>
      <c r="AI792" s="3"/>
      <c r="AJ792" s="3"/>
      <c r="AK792" s="5"/>
      <c r="AL792" s="5"/>
      <c r="AM792" s="5"/>
      <c r="AN792" s="5"/>
      <c r="AO792" s="5"/>
    </row>
    <row r="793" spans="12:41" x14ac:dyDescent="0.2">
      <c r="L793" s="3"/>
      <c r="M793" s="5"/>
      <c r="N793" s="5"/>
      <c r="O793" s="5"/>
      <c r="P793" s="5"/>
      <c r="Q793" s="5"/>
      <c r="R793" s="5"/>
      <c r="S793" s="5"/>
      <c r="T793" s="5"/>
      <c r="U793" s="4"/>
      <c r="V793" s="4"/>
      <c r="W793" s="4"/>
      <c r="X793" s="4"/>
      <c r="Y793" s="3"/>
      <c r="Z793" s="3" t="s">
        <v>3478</v>
      </c>
      <c r="AA793" s="3"/>
      <c r="AB793" s="3" t="s">
        <v>1422</v>
      </c>
      <c r="AC793" s="3" t="s">
        <v>1423</v>
      </c>
      <c r="AD793" s="3" t="str">
        <f t="shared" si="31"/>
        <v>ZRR CP  15154 Polminhac</v>
      </c>
      <c r="AE793" s="3"/>
      <c r="AF793" s="3"/>
      <c r="AG793" s="3"/>
      <c r="AH793" s="3"/>
      <c r="AI793" s="3"/>
      <c r="AJ793" s="3"/>
      <c r="AK793" s="5"/>
      <c r="AL793" s="5"/>
      <c r="AM793" s="5"/>
      <c r="AN793" s="5"/>
      <c r="AO793" s="5"/>
    </row>
    <row r="794" spans="12:41" x14ac:dyDescent="0.2">
      <c r="L794" s="3"/>
      <c r="M794" s="5"/>
      <c r="N794" s="5"/>
      <c r="O794" s="5"/>
      <c r="P794" s="5"/>
      <c r="Q794" s="5"/>
      <c r="R794" s="5"/>
      <c r="S794" s="5"/>
      <c r="T794" s="5"/>
      <c r="U794" s="4"/>
      <c r="V794" s="4"/>
      <c r="W794" s="4"/>
      <c r="X794" s="4"/>
      <c r="Y794" s="3"/>
      <c r="Z794" s="3" t="s">
        <v>3478</v>
      </c>
      <c r="AA794" s="3"/>
      <c r="AB794" s="3" t="s">
        <v>1424</v>
      </c>
      <c r="AC794" s="3" t="s">
        <v>1425</v>
      </c>
      <c r="AD794" s="3" t="str">
        <f t="shared" si="31"/>
        <v>ZRR CP  15155 Pradiers</v>
      </c>
      <c r="AE794" s="3"/>
      <c r="AF794" s="3"/>
      <c r="AG794" s="3"/>
      <c r="AH794" s="3"/>
      <c r="AI794" s="3"/>
      <c r="AJ794" s="3"/>
      <c r="AK794" s="5"/>
      <c r="AL794" s="5"/>
      <c r="AM794" s="5"/>
      <c r="AN794" s="5"/>
      <c r="AO794" s="5"/>
    </row>
    <row r="795" spans="12:41" x14ac:dyDescent="0.2">
      <c r="L795" s="3"/>
      <c r="M795" s="5"/>
      <c r="N795" s="5"/>
      <c r="O795" s="5"/>
      <c r="P795" s="5"/>
      <c r="Q795" s="5"/>
      <c r="R795" s="5"/>
      <c r="S795" s="5"/>
      <c r="T795" s="5"/>
      <c r="U795" s="4"/>
      <c r="V795" s="4"/>
      <c r="W795" s="4"/>
      <c r="X795" s="4"/>
      <c r="Y795" s="3"/>
      <c r="Z795" s="3" t="s">
        <v>3478</v>
      </c>
      <c r="AA795" s="3"/>
      <c r="AB795" s="3" t="s">
        <v>1426</v>
      </c>
      <c r="AC795" s="3" t="s">
        <v>967</v>
      </c>
      <c r="AD795" s="3" t="str">
        <f t="shared" si="31"/>
        <v>ZRR CP  15156 Prunet</v>
      </c>
      <c r="AE795" s="3"/>
      <c r="AF795" s="3"/>
      <c r="AG795" s="3"/>
      <c r="AH795" s="3"/>
      <c r="AI795" s="3"/>
      <c r="AJ795" s="3"/>
      <c r="AK795" s="5"/>
      <c r="AL795" s="5"/>
      <c r="AM795" s="5"/>
      <c r="AN795" s="5"/>
      <c r="AO795" s="5"/>
    </row>
    <row r="796" spans="12:41" x14ac:dyDescent="0.2">
      <c r="L796" s="3"/>
      <c r="M796" s="5"/>
      <c r="N796" s="5"/>
      <c r="O796" s="5"/>
      <c r="P796" s="5"/>
      <c r="Q796" s="5"/>
      <c r="R796" s="5"/>
      <c r="S796" s="5"/>
      <c r="T796" s="5"/>
      <c r="U796" s="4"/>
      <c r="V796" s="4"/>
      <c r="W796" s="4"/>
      <c r="X796" s="4"/>
      <c r="Y796" s="3"/>
      <c r="Z796" s="3" t="s">
        <v>3478</v>
      </c>
      <c r="AA796" s="3"/>
      <c r="AB796" s="3" t="s">
        <v>1427</v>
      </c>
      <c r="AC796" s="3" t="s">
        <v>1428</v>
      </c>
      <c r="AD796" s="3" t="str">
        <f t="shared" si="31"/>
        <v>ZRR CP  15157 Quézac</v>
      </c>
      <c r="AE796" s="3"/>
      <c r="AF796" s="3"/>
      <c r="AG796" s="3"/>
      <c r="AH796" s="3"/>
      <c r="AI796" s="3"/>
      <c r="AJ796" s="3"/>
      <c r="AK796" s="5"/>
      <c r="AL796" s="5"/>
      <c r="AM796" s="5"/>
      <c r="AN796" s="5"/>
      <c r="AO796" s="5"/>
    </row>
    <row r="797" spans="12:41" x14ac:dyDescent="0.2">
      <c r="L797" s="3"/>
      <c r="M797" s="5"/>
      <c r="N797" s="5"/>
      <c r="O797" s="5"/>
      <c r="P797" s="5"/>
      <c r="Q797" s="5"/>
      <c r="R797" s="5"/>
      <c r="S797" s="5"/>
      <c r="T797" s="5"/>
      <c r="U797" s="4"/>
      <c r="V797" s="4"/>
      <c r="W797" s="4"/>
      <c r="X797" s="4"/>
      <c r="Y797" s="3"/>
      <c r="Z797" s="3" t="s">
        <v>3478</v>
      </c>
      <c r="AA797" s="3"/>
      <c r="AB797" s="3" t="s">
        <v>1429</v>
      </c>
      <c r="AC797" s="3" t="s">
        <v>1430</v>
      </c>
      <c r="AD797" s="3" t="str">
        <f t="shared" si="31"/>
        <v>ZRR CP  15158 Rageade</v>
      </c>
      <c r="AE797" s="3"/>
      <c r="AF797" s="3"/>
      <c r="AG797" s="3"/>
      <c r="AH797" s="3"/>
      <c r="AI797" s="3"/>
      <c r="AJ797" s="3"/>
      <c r="AK797" s="5"/>
      <c r="AL797" s="5"/>
      <c r="AM797" s="5"/>
      <c r="AN797" s="5"/>
      <c r="AO797" s="5"/>
    </row>
    <row r="798" spans="12:41" x14ac:dyDescent="0.2">
      <c r="L798" s="3"/>
      <c r="M798" s="5"/>
      <c r="N798" s="5"/>
      <c r="O798" s="5"/>
      <c r="P798" s="5"/>
      <c r="Q798" s="5"/>
      <c r="R798" s="5"/>
      <c r="S798" s="5"/>
      <c r="T798" s="5"/>
      <c r="U798" s="4"/>
      <c r="V798" s="4"/>
      <c r="W798" s="4"/>
      <c r="X798" s="4"/>
      <c r="Y798" s="3"/>
      <c r="Z798" s="3" t="s">
        <v>3478</v>
      </c>
      <c r="AA798" s="3"/>
      <c r="AB798" s="3" t="s">
        <v>1431</v>
      </c>
      <c r="AC798" s="3" t="s">
        <v>1432</v>
      </c>
      <c r="AD798" s="3" t="str">
        <f t="shared" si="31"/>
        <v>ZRR CP  15159 Raulhac</v>
      </c>
      <c r="AE798" s="3"/>
      <c r="AF798" s="3"/>
      <c r="AG798" s="3"/>
      <c r="AH798" s="3"/>
      <c r="AI798" s="3"/>
      <c r="AJ798" s="3"/>
      <c r="AK798" s="5"/>
      <c r="AL798" s="5"/>
      <c r="AM798" s="5"/>
      <c r="AN798" s="5"/>
      <c r="AO798" s="5"/>
    </row>
    <row r="799" spans="12:41" x14ac:dyDescent="0.2">
      <c r="L799" s="3"/>
      <c r="M799" s="5"/>
      <c r="N799" s="5"/>
      <c r="O799" s="5"/>
      <c r="P799" s="5"/>
      <c r="Q799" s="5"/>
      <c r="R799" s="5"/>
      <c r="S799" s="5"/>
      <c r="T799" s="5"/>
      <c r="U799" s="4"/>
      <c r="V799" s="4"/>
      <c r="W799" s="4"/>
      <c r="X799" s="4"/>
      <c r="Y799" s="3"/>
      <c r="Z799" s="3" t="s">
        <v>3478</v>
      </c>
      <c r="AA799" s="3"/>
      <c r="AB799" s="3" t="s">
        <v>1433</v>
      </c>
      <c r="AC799" s="3" t="s">
        <v>1434</v>
      </c>
      <c r="AD799" s="3" t="str">
        <f t="shared" si="31"/>
        <v>ZRR CP  15161 Rézentières</v>
      </c>
      <c r="AE799" s="3"/>
      <c r="AF799" s="3"/>
      <c r="AG799" s="3"/>
      <c r="AH799" s="3"/>
      <c r="AI799" s="3"/>
      <c r="AJ799" s="3"/>
      <c r="AK799" s="5"/>
      <c r="AL799" s="5"/>
      <c r="AM799" s="5"/>
      <c r="AN799" s="5"/>
      <c r="AO799" s="5"/>
    </row>
    <row r="800" spans="12:41" x14ac:dyDescent="0.2">
      <c r="L800" s="3"/>
      <c r="M800" s="5"/>
      <c r="N800" s="5"/>
      <c r="O800" s="5"/>
      <c r="P800" s="5"/>
      <c r="Q800" s="5"/>
      <c r="R800" s="5"/>
      <c r="S800" s="5"/>
      <c r="T800" s="5"/>
      <c r="U800" s="4"/>
      <c r="V800" s="4"/>
      <c r="W800" s="4"/>
      <c r="X800" s="4"/>
      <c r="Y800" s="3"/>
      <c r="Z800" s="3" t="s">
        <v>3478</v>
      </c>
      <c r="AA800" s="3"/>
      <c r="AB800" s="3" t="s">
        <v>1435</v>
      </c>
      <c r="AC800" s="3" t="s">
        <v>1436</v>
      </c>
      <c r="AD800" s="3" t="str">
        <f t="shared" si="31"/>
        <v>ZRR CP  15162 Riom-ès-Montagnes</v>
      </c>
      <c r="AE800" s="3"/>
      <c r="AF800" s="3"/>
      <c r="AG800" s="3"/>
      <c r="AH800" s="3"/>
      <c r="AI800" s="3"/>
      <c r="AJ800" s="3"/>
      <c r="AK800" s="5"/>
      <c r="AL800" s="5"/>
      <c r="AM800" s="5"/>
      <c r="AN800" s="5"/>
      <c r="AO800" s="5"/>
    </row>
    <row r="801" spans="12:41" x14ac:dyDescent="0.2">
      <c r="L801" s="3"/>
      <c r="M801" s="5"/>
      <c r="N801" s="5"/>
      <c r="O801" s="5"/>
      <c r="P801" s="5"/>
      <c r="Q801" s="5"/>
      <c r="R801" s="5"/>
      <c r="S801" s="5"/>
      <c r="T801" s="5"/>
      <c r="U801" s="4"/>
      <c r="V801" s="4"/>
      <c r="W801" s="4"/>
      <c r="X801" s="4"/>
      <c r="Y801" s="3"/>
      <c r="Z801" s="3" t="s">
        <v>3478</v>
      </c>
      <c r="AA801" s="3"/>
      <c r="AB801" s="3" t="s">
        <v>1437</v>
      </c>
      <c r="AC801" s="3" t="s">
        <v>1438</v>
      </c>
      <c r="AD801" s="3" t="str">
        <f t="shared" si="31"/>
        <v>ZRR CP  15163 Roannes-Saint-Mary</v>
      </c>
      <c r="AE801" s="3"/>
      <c r="AF801" s="3"/>
      <c r="AG801" s="3"/>
      <c r="AH801" s="3"/>
      <c r="AI801" s="3"/>
      <c r="AJ801" s="3"/>
      <c r="AK801" s="5"/>
      <c r="AL801" s="5"/>
      <c r="AM801" s="5"/>
      <c r="AN801" s="5"/>
      <c r="AO801" s="5"/>
    </row>
    <row r="802" spans="12:41" x14ac:dyDescent="0.2">
      <c r="L802" s="3"/>
      <c r="M802" s="5"/>
      <c r="N802" s="5"/>
      <c r="O802" s="5"/>
      <c r="P802" s="5"/>
      <c r="Q802" s="5"/>
      <c r="R802" s="5"/>
      <c r="S802" s="5"/>
      <c r="T802" s="5"/>
      <c r="U802" s="4"/>
      <c r="V802" s="4"/>
      <c r="W802" s="4"/>
      <c r="X802" s="4"/>
      <c r="Y802" s="3"/>
      <c r="Z802" s="3" t="s">
        <v>3478</v>
      </c>
      <c r="AA802" s="3"/>
      <c r="AB802" s="3" t="s">
        <v>1439</v>
      </c>
      <c r="AC802" s="3" t="s">
        <v>1440</v>
      </c>
      <c r="AD802" s="3" t="str">
        <f t="shared" si="31"/>
        <v>ZRR CP  15164 Roffiac</v>
      </c>
      <c r="AE802" s="3"/>
      <c r="AF802" s="3"/>
      <c r="AG802" s="3"/>
      <c r="AH802" s="3"/>
      <c r="AI802" s="3"/>
      <c r="AJ802" s="3"/>
      <c r="AK802" s="5"/>
      <c r="AL802" s="5"/>
      <c r="AM802" s="5"/>
      <c r="AN802" s="5"/>
      <c r="AO802" s="5"/>
    </row>
    <row r="803" spans="12:41" x14ac:dyDescent="0.2">
      <c r="L803" s="3"/>
      <c r="M803" s="5"/>
      <c r="N803" s="5"/>
      <c r="O803" s="5"/>
      <c r="P803" s="5"/>
      <c r="Q803" s="5"/>
      <c r="R803" s="5"/>
      <c r="S803" s="5"/>
      <c r="T803" s="5"/>
      <c r="U803" s="4"/>
      <c r="V803" s="4"/>
      <c r="W803" s="4"/>
      <c r="X803" s="4"/>
      <c r="Y803" s="3"/>
      <c r="Z803" s="3" t="s">
        <v>3478</v>
      </c>
      <c r="AA803" s="3"/>
      <c r="AB803" s="3" t="s">
        <v>1441</v>
      </c>
      <c r="AC803" s="3" t="s">
        <v>1442</v>
      </c>
      <c r="AD803" s="3" t="str">
        <f t="shared" si="31"/>
        <v>ZRR CP  15165 Rouffiac</v>
      </c>
      <c r="AE803" s="3"/>
      <c r="AF803" s="3"/>
      <c r="AG803" s="3"/>
      <c r="AH803" s="3"/>
      <c r="AI803" s="3"/>
      <c r="AJ803" s="3"/>
      <c r="AK803" s="5"/>
      <c r="AL803" s="5"/>
      <c r="AM803" s="5"/>
      <c r="AN803" s="5"/>
      <c r="AO803" s="5"/>
    </row>
    <row r="804" spans="12:41" x14ac:dyDescent="0.2">
      <c r="L804" s="3"/>
      <c r="M804" s="5"/>
      <c r="N804" s="5"/>
      <c r="O804" s="5"/>
      <c r="P804" s="5"/>
      <c r="Q804" s="5"/>
      <c r="R804" s="5"/>
      <c r="S804" s="5"/>
      <c r="T804" s="5"/>
      <c r="U804" s="4"/>
      <c r="V804" s="4"/>
      <c r="W804" s="4"/>
      <c r="X804" s="4"/>
      <c r="Y804" s="3"/>
      <c r="Z804" s="3" t="s">
        <v>3478</v>
      </c>
      <c r="AA804" s="3"/>
      <c r="AB804" s="3" t="s">
        <v>1443</v>
      </c>
      <c r="AC804" s="3" t="s">
        <v>1444</v>
      </c>
      <c r="AD804" s="3" t="str">
        <f t="shared" si="31"/>
        <v>ZRR CP  15166 Roumégoux</v>
      </c>
      <c r="AE804" s="3"/>
      <c r="AF804" s="3"/>
      <c r="AG804" s="3"/>
      <c r="AH804" s="3"/>
      <c r="AI804" s="3"/>
      <c r="AJ804" s="3"/>
      <c r="AK804" s="5"/>
      <c r="AL804" s="5"/>
      <c r="AM804" s="5"/>
      <c r="AN804" s="5"/>
      <c r="AO804" s="5"/>
    </row>
    <row r="805" spans="12:41" x14ac:dyDescent="0.2">
      <c r="L805" s="3"/>
      <c r="M805" s="5"/>
      <c r="N805" s="5"/>
      <c r="O805" s="5"/>
      <c r="P805" s="5"/>
      <c r="Q805" s="5"/>
      <c r="R805" s="5"/>
      <c r="S805" s="5"/>
      <c r="T805" s="5"/>
      <c r="U805" s="4"/>
      <c r="V805" s="4"/>
      <c r="W805" s="4"/>
      <c r="X805" s="4"/>
      <c r="Y805" s="3"/>
      <c r="Z805" s="3" t="s">
        <v>3478</v>
      </c>
      <c r="AA805" s="3"/>
      <c r="AB805" s="3" t="s">
        <v>1445</v>
      </c>
      <c r="AC805" s="3" t="s">
        <v>1446</v>
      </c>
      <c r="AD805" s="3" t="str">
        <f t="shared" si="31"/>
        <v>ZRR CP  15167 Rouziers</v>
      </c>
      <c r="AE805" s="3"/>
      <c r="AF805" s="3"/>
      <c r="AG805" s="3"/>
      <c r="AH805" s="3"/>
      <c r="AI805" s="3"/>
      <c r="AJ805" s="3"/>
      <c r="AK805" s="5"/>
      <c r="AL805" s="5"/>
      <c r="AM805" s="5"/>
      <c r="AN805" s="5"/>
      <c r="AO805" s="5"/>
    </row>
    <row r="806" spans="12:41" x14ac:dyDescent="0.2">
      <c r="L806" s="3"/>
      <c r="M806" s="5"/>
      <c r="N806" s="5"/>
      <c r="O806" s="5"/>
      <c r="P806" s="5"/>
      <c r="Q806" s="5"/>
      <c r="R806" s="5"/>
      <c r="S806" s="5"/>
      <c r="T806" s="5"/>
      <c r="U806" s="4"/>
      <c r="V806" s="4"/>
      <c r="W806" s="4"/>
      <c r="X806" s="4"/>
      <c r="Y806" s="3"/>
      <c r="Z806" s="3" t="s">
        <v>3478</v>
      </c>
      <c r="AA806" s="3"/>
      <c r="AB806" s="3" t="s">
        <v>1447</v>
      </c>
      <c r="AC806" s="3" t="s">
        <v>1448</v>
      </c>
      <c r="AD806" s="3" t="str">
        <f t="shared" si="31"/>
        <v>ZRR CP  15168 Ruynes-en-Margeride</v>
      </c>
      <c r="AE806" s="3"/>
      <c r="AF806" s="3"/>
      <c r="AG806" s="3"/>
      <c r="AH806" s="3"/>
      <c r="AI806" s="3"/>
      <c r="AJ806" s="3"/>
      <c r="AK806" s="5"/>
      <c r="AL806" s="5"/>
      <c r="AM806" s="5"/>
      <c r="AN806" s="5"/>
      <c r="AO806" s="5"/>
    </row>
    <row r="807" spans="12:41" x14ac:dyDescent="0.2">
      <c r="L807" s="3"/>
      <c r="M807" s="5"/>
      <c r="N807" s="5"/>
      <c r="O807" s="5"/>
      <c r="P807" s="5"/>
      <c r="Q807" s="5"/>
      <c r="R807" s="5"/>
      <c r="S807" s="5"/>
      <c r="T807" s="5"/>
      <c r="U807" s="4"/>
      <c r="V807" s="4"/>
      <c r="W807" s="4"/>
      <c r="X807" s="4"/>
      <c r="Y807" s="3"/>
      <c r="Z807" s="3" t="s">
        <v>3478</v>
      </c>
      <c r="AA807" s="3"/>
      <c r="AB807" s="3" t="s">
        <v>1449</v>
      </c>
      <c r="AC807" s="3" t="s">
        <v>1450</v>
      </c>
      <c r="AD807" s="3" t="str">
        <f t="shared" si="31"/>
        <v>ZRR CP  15169 Saignes</v>
      </c>
      <c r="AE807" s="3"/>
      <c r="AF807" s="3"/>
      <c r="AG807" s="3"/>
      <c r="AH807" s="3"/>
      <c r="AI807" s="3"/>
      <c r="AJ807" s="3"/>
      <c r="AK807" s="5"/>
      <c r="AL807" s="5"/>
      <c r="AM807" s="5"/>
      <c r="AN807" s="5"/>
      <c r="AO807" s="5"/>
    </row>
    <row r="808" spans="12:41" x14ac:dyDescent="0.2">
      <c r="L808" s="3"/>
      <c r="M808" s="5"/>
      <c r="N808" s="5"/>
      <c r="O808" s="5"/>
      <c r="P808" s="5"/>
      <c r="Q808" s="5"/>
      <c r="R808" s="5"/>
      <c r="S808" s="5"/>
      <c r="T808" s="5"/>
      <c r="U808" s="4"/>
      <c r="V808" s="4"/>
      <c r="W808" s="4"/>
      <c r="X808" s="4"/>
      <c r="Y808" s="3"/>
      <c r="Z808" s="3" t="s">
        <v>3478</v>
      </c>
      <c r="AA808" s="3"/>
      <c r="AB808" s="3" t="s">
        <v>1451</v>
      </c>
      <c r="AC808" s="3" t="s">
        <v>1452</v>
      </c>
      <c r="AD808" s="3" t="str">
        <f t="shared" si="31"/>
        <v>ZRR CP  15170 Saint-Amandin</v>
      </c>
      <c r="AE808" s="3"/>
      <c r="AF808" s="3"/>
      <c r="AG808" s="3"/>
      <c r="AH808" s="3"/>
      <c r="AI808" s="3"/>
      <c r="AJ808" s="3"/>
      <c r="AK808" s="5"/>
      <c r="AL808" s="5"/>
      <c r="AM808" s="5"/>
      <c r="AN808" s="5"/>
      <c r="AO808" s="5"/>
    </row>
    <row r="809" spans="12:41" x14ac:dyDescent="0.2">
      <c r="L809" s="3"/>
      <c r="M809" s="5"/>
      <c r="N809" s="5"/>
      <c r="O809" s="5"/>
      <c r="P809" s="5"/>
      <c r="Q809" s="5"/>
      <c r="R809" s="5"/>
      <c r="S809" s="5"/>
      <c r="T809" s="5"/>
      <c r="U809" s="4"/>
      <c r="V809" s="4"/>
      <c r="W809" s="4"/>
      <c r="X809" s="4"/>
      <c r="Y809" s="3"/>
      <c r="Z809" s="3" t="s">
        <v>3478</v>
      </c>
      <c r="AA809" s="3"/>
      <c r="AB809" s="3" t="s">
        <v>1453</v>
      </c>
      <c r="AC809" s="3" t="s">
        <v>1454</v>
      </c>
      <c r="AD809" s="3" t="str">
        <f t="shared" si="31"/>
        <v>ZRR CP  15172 Saint-Antoine</v>
      </c>
      <c r="AE809" s="3"/>
      <c r="AF809" s="3"/>
      <c r="AG809" s="3"/>
      <c r="AH809" s="3"/>
      <c r="AI809" s="3"/>
      <c r="AJ809" s="3"/>
      <c r="AK809" s="5"/>
      <c r="AL809" s="5"/>
      <c r="AM809" s="5"/>
      <c r="AN809" s="5"/>
      <c r="AO809" s="5"/>
    </row>
    <row r="810" spans="12:41" x14ac:dyDescent="0.2">
      <c r="L810" s="3"/>
      <c r="M810" s="5"/>
      <c r="N810" s="5"/>
      <c r="O810" s="5"/>
      <c r="P810" s="5"/>
      <c r="Q810" s="5"/>
      <c r="R810" s="5"/>
      <c r="S810" s="5"/>
      <c r="T810" s="5"/>
      <c r="U810" s="4"/>
      <c r="V810" s="4"/>
      <c r="W810" s="4"/>
      <c r="X810" s="4"/>
      <c r="Y810" s="3"/>
      <c r="Z810" s="3" t="s">
        <v>3478</v>
      </c>
      <c r="AA810" s="3"/>
      <c r="AB810" s="3" t="s">
        <v>1455</v>
      </c>
      <c r="AC810" s="3" t="s">
        <v>1456</v>
      </c>
      <c r="AD810" s="3" t="str">
        <f t="shared" si="31"/>
        <v>ZRR CP  15173 Saint-Bonnet-de-Condat</v>
      </c>
      <c r="AE810" s="3"/>
      <c r="AF810" s="3"/>
      <c r="AG810" s="3"/>
      <c r="AH810" s="3"/>
      <c r="AI810" s="3"/>
      <c r="AJ810" s="3"/>
      <c r="AK810" s="5"/>
      <c r="AL810" s="5"/>
      <c r="AM810" s="5"/>
      <c r="AN810" s="5"/>
      <c r="AO810" s="5"/>
    </row>
    <row r="811" spans="12:41" x14ac:dyDescent="0.2">
      <c r="L811" s="3"/>
      <c r="M811" s="5"/>
      <c r="N811" s="5"/>
      <c r="O811" s="5"/>
      <c r="P811" s="5"/>
      <c r="Q811" s="5"/>
      <c r="R811" s="5"/>
      <c r="S811" s="5"/>
      <c r="T811" s="5"/>
      <c r="U811" s="4"/>
      <c r="V811" s="4"/>
      <c r="W811" s="4"/>
      <c r="X811" s="4"/>
      <c r="Y811" s="3"/>
      <c r="Z811" s="3" t="s">
        <v>3478</v>
      </c>
      <c r="AA811" s="3"/>
      <c r="AB811" s="3" t="s">
        <v>1457</v>
      </c>
      <c r="AC811" s="3" t="s">
        <v>1458</v>
      </c>
      <c r="AD811" s="3" t="str">
        <f t="shared" si="31"/>
        <v>ZRR CP  15174 Saint-Bonnet-de-Salers</v>
      </c>
      <c r="AE811" s="3"/>
      <c r="AF811" s="3"/>
      <c r="AG811" s="3"/>
      <c r="AH811" s="3"/>
      <c r="AI811" s="3"/>
      <c r="AJ811" s="3"/>
      <c r="AK811" s="5"/>
      <c r="AL811" s="5"/>
      <c r="AM811" s="5"/>
      <c r="AN811" s="5"/>
      <c r="AO811" s="5"/>
    </row>
    <row r="812" spans="12:41" x14ac:dyDescent="0.2">
      <c r="L812" s="3"/>
      <c r="M812" s="5"/>
      <c r="N812" s="5"/>
      <c r="O812" s="5"/>
      <c r="P812" s="5"/>
      <c r="Q812" s="5"/>
      <c r="R812" s="5"/>
      <c r="S812" s="5"/>
      <c r="T812" s="5"/>
      <c r="U812" s="4"/>
      <c r="V812" s="4"/>
      <c r="W812" s="4"/>
      <c r="X812" s="4"/>
      <c r="Y812" s="3"/>
      <c r="Z812" s="3" t="s">
        <v>3478</v>
      </c>
      <c r="AA812" s="3"/>
      <c r="AB812" s="3" t="s">
        <v>1459</v>
      </c>
      <c r="AC812" s="3" t="s">
        <v>1460</v>
      </c>
      <c r="AD812" s="3" t="str">
        <f t="shared" si="31"/>
        <v>ZRR CP  15175 Saint-Cernin</v>
      </c>
      <c r="AE812" s="3"/>
      <c r="AF812" s="3"/>
      <c r="AG812" s="3"/>
      <c r="AH812" s="3"/>
      <c r="AI812" s="3"/>
      <c r="AJ812" s="3"/>
      <c r="AK812" s="5"/>
      <c r="AL812" s="5"/>
      <c r="AM812" s="5"/>
      <c r="AN812" s="5"/>
      <c r="AO812" s="5"/>
    </row>
    <row r="813" spans="12:41" x14ac:dyDescent="0.2">
      <c r="L813" s="3"/>
      <c r="M813" s="5"/>
      <c r="N813" s="5"/>
      <c r="O813" s="5"/>
      <c r="P813" s="5"/>
      <c r="Q813" s="5"/>
      <c r="R813" s="5"/>
      <c r="S813" s="5"/>
      <c r="T813" s="5"/>
      <c r="U813" s="4"/>
      <c r="V813" s="4"/>
      <c r="W813" s="4"/>
      <c r="X813" s="4"/>
      <c r="Y813" s="3"/>
      <c r="Z813" s="3" t="s">
        <v>3478</v>
      </c>
      <c r="AA813" s="3"/>
      <c r="AB813" s="3" t="s">
        <v>1461</v>
      </c>
      <c r="AC813" s="3" t="s">
        <v>1462</v>
      </c>
      <c r="AD813" s="3" t="str">
        <f t="shared" si="31"/>
        <v>ZRR CP  15176 Saint-Chamant</v>
      </c>
      <c r="AE813" s="3"/>
      <c r="AF813" s="3"/>
      <c r="AG813" s="3"/>
      <c r="AH813" s="3"/>
      <c r="AI813" s="3"/>
      <c r="AJ813" s="3"/>
      <c r="AK813" s="5"/>
      <c r="AL813" s="5"/>
      <c r="AM813" s="5"/>
      <c r="AN813" s="5"/>
      <c r="AO813" s="5"/>
    </row>
    <row r="814" spans="12:41" x14ac:dyDescent="0.2">
      <c r="L814" s="3"/>
      <c r="M814" s="5"/>
      <c r="N814" s="5"/>
      <c r="O814" s="5"/>
      <c r="P814" s="5"/>
      <c r="Q814" s="5"/>
      <c r="R814" s="5"/>
      <c r="S814" s="5"/>
      <c r="T814" s="5"/>
      <c r="U814" s="4"/>
      <c r="V814" s="4"/>
      <c r="W814" s="4"/>
      <c r="X814" s="4"/>
      <c r="Y814" s="3"/>
      <c r="Z814" s="3" t="s">
        <v>3478</v>
      </c>
      <c r="AA814" s="3"/>
      <c r="AB814" s="3" t="s">
        <v>1463</v>
      </c>
      <c r="AC814" s="3" t="s">
        <v>1464</v>
      </c>
      <c r="AD814" s="3" t="str">
        <f t="shared" si="31"/>
        <v>ZRR CP  15178 Saint-Cirgues-de-Jordanne</v>
      </c>
      <c r="AE814" s="3"/>
      <c r="AF814" s="3"/>
      <c r="AG814" s="3"/>
      <c r="AH814" s="3"/>
      <c r="AI814" s="3"/>
      <c r="AJ814" s="3"/>
      <c r="AK814" s="5"/>
      <c r="AL814" s="5"/>
      <c r="AM814" s="5"/>
      <c r="AN814" s="5"/>
      <c r="AO814" s="5"/>
    </row>
    <row r="815" spans="12:41" x14ac:dyDescent="0.2">
      <c r="L815" s="3"/>
      <c r="M815" s="5"/>
      <c r="N815" s="5"/>
      <c r="O815" s="5"/>
      <c r="P815" s="5"/>
      <c r="Q815" s="5"/>
      <c r="R815" s="5"/>
      <c r="S815" s="5"/>
      <c r="T815" s="5"/>
      <c r="U815" s="4"/>
      <c r="V815" s="4"/>
      <c r="W815" s="4"/>
      <c r="X815" s="4"/>
      <c r="Y815" s="3"/>
      <c r="Z815" s="3" t="s">
        <v>3478</v>
      </c>
      <c r="AA815" s="3"/>
      <c r="AB815" s="3" t="s">
        <v>1465</v>
      </c>
      <c r="AC815" s="3" t="s">
        <v>1466</v>
      </c>
      <c r="AD815" s="3" t="str">
        <f t="shared" si="31"/>
        <v>ZRR CP  15179 Saint-Cirgues-de-Malbert</v>
      </c>
      <c r="AE815" s="3"/>
      <c r="AF815" s="3"/>
      <c r="AG815" s="3"/>
      <c r="AH815" s="3"/>
      <c r="AI815" s="3"/>
      <c r="AJ815" s="3"/>
      <c r="AK815" s="5"/>
      <c r="AL815" s="5"/>
      <c r="AM815" s="5"/>
      <c r="AN815" s="5"/>
      <c r="AO815" s="5"/>
    </row>
    <row r="816" spans="12:41" x14ac:dyDescent="0.2">
      <c r="L816" s="3"/>
      <c r="M816" s="5"/>
      <c r="N816" s="5"/>
      <c r="O816" s="5"/>
      <c r="P816" s="5"/>
      <c r="Q816" s="5"/>
      <c r="R816" s="5"/>
      <c r="S816" s="5"/>
      <c r="T816" s="5"/>
      <c r="U816" s="4"/>
      <c r="V816" s="4"/>
      <c r="W816" s="4"/>
      <c r="X816" s="4"/>
      <c r="Y816" s="3"/>
      <c r="Z816" s="3" t="s">
        <v>3478</v>
      </c>
      <c r="AA816" s="3"/>
      <c r="AB816" s="3" t="s">
        <v>1467</v>
      </c>
      <c r="AC816" s="3" t="s">
        <v>565</v>
      </c>
      <c r="AD816" s="3" t="str">
        <f t="shared" si="31"/>
        <v>ZRR CP  15180 Saint-Clément</v>
      </c>
      <c r="AE816" s="3"/>
      <c r="AF816" s="3"/>
      <c r="AG816" s="3"/>
      <c r="AH816" s="3"/>
      <c r="AI816" s="3"/>
      <c r="AJ816" s="3"/>
      <c r="AK816" s="5"/>
      <c r="AL816" s="5"/>
      <c r="AM816" s="5"/>
      <c r="AN816" s="5"/>
      <c r="AO816" s="5"/>
    </row>
    <row r="817" spans="12:41" x14ac:dyDescent="0.2">
      <c r="L817" s="3"/>
      <c r="M817" s="5"/>
      <c r="N817" s="5"/>
      <c r="O817" s="5"/>
      <c r="P817" s="5"/>
      <c r="Q817" s="5"/>
      <c r="R817" s="5"/>
      <c r="S817" s="5"/>
      <c r="T817" s="5"/>
      <c r="U817" s="4"/>
      <c r="V817" s="4"/>
      <c r="W817" s="4"/>
      <c r="X817" s="4"/>
      <c r="Y817" s="3"/>
      <c r="Z817" s="3" t="s">
        <v>3478</v>
      </c>
      <c r="AA817" s="3"/>
      <c r="AB817" s="3" t="s">
        <v>1468</v>
      </c>
      <c r="AC817" s="3" t="s">
        <v>1469</v>
      </c>
      <c r="AD817" s="3" t="str">
        <f t="shared" si="31"/>
        <v>ZRR CP  15181 Saint-Constant-Fournoulès</v>
      </c>
      <c r="AE817" s="3"/>
      <c r="AF817" s="3"/>
      <c r="AG817" s="3"/>
      <c r="AH817" s="3"/>
      <c r="AI817" s="3"/>
      <c r="AJ817" s="3"/>
      <c r="AK817" s="5"/>
      <c r="AL817" s="5"/>
      <c r="AM817" s="5"/>
      <c r="AN817" s="5"/>
      <c r="AO817" s="5"/>
    </row>
    <row r="818" spans="12:41" x14ac:dyDescent="0.2">
      <c r="L818" s="3"/>
      <c r="M818" s="5"/>
      <c r="N818" s="5"/>
      <c r="O818" s="5"/>
      <c r="P818" s="5"/>
      <c r="Q818" s="5"/>
      <c r="R818" s="5"/>
      <c r="S818" s="5"/>
      <c r="T818" s="5"/>
      <c r="U818" s="4"/>
      <c r="V818" s="4"/>
      <c r="W818" s="4"/>
      <c r="X818" s="4"/>
      <c r="Y818" s="3"/>
      <c r="Z818" s="3" t="s">
        <v>3478</v>
      </c>
      <c r="AA818" s="3"/>
      <c r="AB818" s="3" t="s">
        <v>1470</v>
      </c>
      <c r="AC818" s="3" t="s">
        <v>1471</v>
      </c>
      <c r="AD818" s="3" t="str">
        <f t="shared" si="31"/>
        <v>ZRR CP  15182 Saint-Étienne-Cantalès</v>
      </c>
      <c r="AE818" s="3"/>
      <c r="AF818" s="3"/>
      <c r="AG818" s="3"/>
      <c r="AH818" s="3"/>
      <c r="AI818" s="3"/>
      <c r="AJ818" s="3"/>
      <c r="AK818" s="5"/>
      <c r="AL818" s="5"/>
      <c r="AM818" s="5"/>
      <c r="AN818" s="5"/>
      <c r="AO818" s="5"/>
    </row>
    <row r="819" spans="12:41" x14ac:dyDescent="0.2">
      <c r="L819" s="3"/>
      <c r="M819" s="5"/>
      <c r="N819" s="5"/>
      <c r="O819" s="5"/>
      <c r="P819" s="5"/>
      <c r="Q819" s="5"/>
      <c r="R819" s="5"/>
      <c r="S819" s="5"/>
      <c r="T819" s="5"/>
      <c r="U819" s="4"/>
      <c r="V819" s="4"/>
      <c r="W819" s="4"/>
      <c r="X819" s="4"/>
      <c r="Y819" s="3"/>
      <c r="Z819" s="3" t="s">
        <v>3478</v>
      </c>
      <c r="AA819" s="3"/>
      <c r="AB819" s="3" t="s">
        <v>1472</v>
      </c>
      <c r="AC819" s="3" t="s">
        <v>1473</v>
      </c>
      <c r="AD819" s="3" t="str">
        <f t="shared" si="31"/>
        <v>ZRR CP  15183 Saint-Étienne-de-Carlat</v>
      </c>
      <c r="AE819" s="3"/>
      <c r="AF819" s="3"/>
      <c r="AG819" s="3"/>
      <c r="AH819" s="3"/>
      <c r="AI819" s="3"/>
      <c r="AJ819" s="3"/>
      <c r="AK819" s="5"/>
      <c r="AL819" s="5"/>
      <c r="AM819" s="5"/>
      <c r="AN819" s="5"/>
      <c r="AO819" s="5"/>
    </row>
    <row r="820" spans="12:41" x14ac:dyDescent="0.2">
      <c r="L820" s="3"/>
      <c r="M820" s="5"/>
      <c r="N820" s="5"/>
      <c r="O820" s="5"/>
      <c r="P820" s="5"/>
      <c r="Q820" s="5"/>
      <c r="R820" s="5"/>
      <c r="S820" s="5"/>
      <c r="T820" s="5"/>
      <c r="U820" s="4"/>
      <c r="V820" s="4"/>
      <c r="W820" s="4"/>
      <c r="X820" s="4"/>
      <c r="Y820" s="3"/>
      <c r="Z820" s="3" t="s">
        <v>3478</v>
      </c>
      <c r="AA820" s="3"/>
      <c r="AB820" s="3" t="s">
        <v>1474</v>
      </c>
      <c r="AC820" s="3" t="s">
        <v>1475</v>
      </c>
      <c r="AD820" s="3" t="str">
        <f t="shared" si="31"/>
        <v>ZRR CP  15184 Saint-Étienne-de-Maurs</v>
      </c>
      <c r="AE820" s="3"/>
      <c r="AF820" s="3"/>
      <c r="AG820" s="3"/>
      <c r="AH820" s="3"/>
      <c r="AI820" s="3"/>
      <c r="AJ820" s="3"/>
      <c r="AK820" s="5"/>
      <c r="AL820" s="5"/>
      <c r="AM820" s="5"/>
      <c r="AN820" s="5"/>
      <c r="AO820" s="5"/>
    </row>
    <row r="821" spans="12:41" x14ac:dyDescent="0.2">
      <c r="L821" s="3"/>
      <c r="M821" s="5"/>
      <c r="N821" s="5"/>
      <c r="O821" s="5"/>
      <c r="P821" s="5"/>
      <c r="Q821" s="5"/>
      <c r="R821" s="5"/>
      <c r="S821" s="5"/>
      <c r="T821" s="5"/>
      <c r="U821" s="4"/>
      <c r="V821" s="4"/>
      <c r="W821" s="4"/>
      <c r="X821" s="4"/>
      <c r="Y821" s="3"/>
      <c r="Z821" s="3" t="s">
        <v>3478</v>
      </c>
      <c r="AA821" s="3"/>
      <c r="AB821" s="3" t="s">
        <v>1476</v>
      </c>
      <c r="AC821" s="3" t="s">
        <v>1477</v>
      </c>
      <c r="AD821" s="3" t="str">
        <f t="shared" si="31"/>
        <v>ZRR CP  15185 Saint-Étienne-de-Chomeil</v>
      </c>
      <c r="AE821" s="3"/>
      <c r="AF821" s="3"/>
      <c r="AG821" s="3"/>
      <c r="AH821" s="3"/>
      <c r="AI821" s="3"/>
      <c r="AJ821" s="3"/>
      <c r="AK821" s="5"/>
      <c r="AL821" s="5"/>
      <c r="AM821" s="5"/>
      <c r="AN821" s="5"/>
      <c r="AO821" s="5"/>
    </row>
    <row r="822" spans="12:41" x14ac:dyDescent="0.2">
      <c r="L822" s="3"/>
      <c r="M822" s="5"/>
      <c r="N822" s="5"/>
      <c r="O822" s="5"/>
      <c r="P822" s="5"/>
      <c r="Q822" s="5"/>
      <c r="R822" s="5"/>
      <c r="S822" s="5"/>
      <c r="T822" s="5"/>
      <c r="U822" s="4"/>
      <c r="V822" s="4"/>
      <c r="W822" s="4"/>
      <c r="X822" s="4"/>
      <c r="Y822" s="3"/>
      <c r="Z822" s="3" t="s">
        <v>3478</v>
      </c>
      <c r="AA822" s="3"/>
      <c r="AB822" s="3" t="s">
        <v>1478</v>
      </c>
      <c r="AC822" s="3" t="s">
        <v>1033</v>
      </c>
      <c r="AD822" s="3" t="str">
        <f t="shared" si="31"/>
        <v>ZRR CP  15186 Sainte-Eulalie</v>
      </c>
      <c r="AE822" s="3"/>
      <c r="AF822" s="3"/>
      <c r="AG822" s="3"/>
      <c r="AH822" s="3"/>
      <c r="AI822" s="3"/>
      <c r="AJ822" s="3"/>
      <c r="AK822" s="5"/>
      <c r="AL822" s="5"/>
      <c r="AM822" s="5"/>
      <c r="AN822" s="5"/>
      <c r="AO822" s="5"/>
    </row>
    <row r="823" spans="12:41" x14ac:dyDescent="0.2">
      <c r="L823" s="3"/>
      <c r="M823" s="5"/>
      <c r="N823" s="5"/>
      <c r="O823" s="5"/>
      <c r="P823" s="5"/>
      <c r="Q823" s="5"/>
      <c r="R823" s="5"/>
      <c r="S823" s="5"/>
      <c r="T823" s="5"/>
      <c r="U823" s="4"/>
      <c r="V823" s="4"/>
      <c r="W823" s="4"/>
      <c r="X823" s="4"/>
      <c r="Y823" s="3"/>
      <c r="Z823" s="3" t="s">
        <v>3478</v>
      </c>
      <c r="AA823" s="3"/>
      <c r="AB823" s="3" t="s">
        <v>1479</v>
      </c>
      <c r="AC823" s="3" t="s">
        <v>1480</v>
      </c>
      <c r="AD823" s="3" t="str">
        <f t="shared" si="31"/>
        <v>ZRR CP  15187 Saint-Flour</v>
      </c>
      <c r="AE823" s="3"/>
      <c r="AF823" s="3"/>
      <c r="AG823" s="3"/>
      <c r="AH823" s="3"/>
      <c r="AI823" s="3"/>
      <c r="AJ823" s="3"/>
      <c r="AK823" s="5"/>
      <c r="AL823" s="5"/>
      <c r="AM823" s="5"/>
      <c r="AN823" s="5"/>
      <c r="AO823" s="5"/>
    </row>
    <row r="824" spans="12:41" x14ac:dyDescent="0.2">
      <c r="L824" s="3"/>
      <c r="M824" s="5"/>
      <c r="N824" s="5"/>
      <c r="O824" s="5"/>
      <c r="P824" s="5"/>
      <c r="Q824" s="5"/>
      <c r="R824" s="5"/>
      <c r="S824" s="5"/>
      <c r="T824" s="5"/>
      <c r="U824" s="4"/>
      <c r="V824" s="4"/>
      <c r="W824" s="4"/>
      <c r="X824" s="4"/>
      <c r="Y824" s="3"/>
      <c r="Z824" s="3" t="s">
        <v>3478</v>
      </c>
      <c r="AA824" s="3"/>
      <c r="AB824" s="3" t="s">
        <v>1481</v>
      </c>
      <c r="AC824" s="3" t="s">
        <v>1482</v>
      </c>
      <c r="AD824" s="3" t="str">
        <f t="shared" si="31"/>
        <v>ZRR CP  15188 Saint-Georges</v>
      </c>
      <c r="AE824" s="3"/>
      <c r="AF824" s="3"/>
      <c r="AG824" s="3"/>
      <c r="AH824" s="3"/>
      <c r="AI824" s="3"/>
      <c r="AJ824" s="3"/>
      <c r="AK824" s="5"/>
      <c r="AL824" s="5"/>
      <c r="AM824" s="5"/>
      <c r="AN824" s="5"/>
      <c r="AO824" s="5"/>
    </row>
    <row r="825" spans="12:41" x14ac:dyDescent="0.2">
      <c r="L825" s="3"/>
      <c r="M825" s="5"/>
      <c r="N825" s="5"/>
      <c r="O825" s="5"/>
      <c r="P825" s="5"/>
      <c r="Q825" s="5"/>
      <c r="R825" s="5"/>
      <c r="S825" s="5"/>
      <c r="T825" s="5"/>
      <c r="U825" s="4"/>
      <c r="V825" s="4"/>
      <c r="W825" s="4"/>
      <c r="X825" s="4"/>
      <c r="Y825" s="3"/>
      <c r="Z825" s="3" t="s">
        <v>3478</v>
      </c>
      <c r="AA825" s="3"/>
      <c r="AB825" s="3" t="s">
        <v>1483</v>
      </c>
      <c r="AC825" s="3" t="s">
        <v>1484</v>
      </c>
      <c r="AD825" s="3" t="str">
        <f t="shared" si="31"/>
        <v>ZRR CP  15189 Saint-Gérons</v>
      </c>
      <c r="AE825" s="3"/>
      <c r="AF825" s="3"/>
      <c r="AG825" s="3"/>
      <c r="AH825" s="3"/>
      <c r="AI825" s="3"/>
      <c r="AJ825" s="3"/>
      <c r="AK825" s="5"/>
      <c r="AL825" s="5"/>
      <c r="AM825" s="5"/>
      <c r="AN825" s="5"/>
      <c r="AO825" s="5"/>
    </row>
    <row r="826" spans="12:41" x14ac:dyDescent="0.2">
      <c r="L826" s="3"/>
      <c r="M826" s="5"/>
      <c r="N826" s="5"/>
      <c r="O826" s="5"/>
      <c r="P826" s="5"/>
      <c r="Q826" s="5"/>
      <c r="R826" s="5"/>
      <c r="S826" s="5"/>
      <c r="T826" s="5"/>
      <c r="U826" s="4"/>
      <c r="V826" s="4"/>
      <c r="W826" s="4"/>
      <c r="X826" s="4"/>
      <c r="Y826" s="3"/>
      <c r="Z826" s="3" t="s">
        <v>3478</v>
      </c>
      <c r="AA826" s="3"/>
      <c r="AB826" s="3" t="s">
        <v>1485</v>
      </c>
      <c r="AC826" s="3" t="s">
        <v>1486</v>
      </c>
      <c r="AD826" s="3" t="str">
        <f t="shared" si="31"/>
        <v>ZRR CP  15190 Saint-Hippolyte</v>
      </c>
      <c r="AE826" s="3"/>
      <c r="AF826" s="3"/>
      <c r="AG826" s="3"/>
      <c r="AH826" s="3"/>
      <c r="AI826" s="3"/>
      <c r="AJ826" s="3"/>
      <c r="AK826" s="5"/>
      <c r="AL826" s="5"/>
      <c r="AM826" s="5"/>
      <c r="AN826" s="5"/>
      <c r="AO826" s="5"/>
    </row>
    <row r="827" spans="12:41" x14ac:dyDescent="0.2">
      <c r="L827" s="3"/>
      <c r="M827" s="5"/>
      <c r="N827" s="5"/>
      <c r="O827" s="5"/>
      <c r="P827" s="5"/>
      <c r="Q827" s="5"/>
      <c r="R827" s="5"/>
      <c r="S827" s="5"/>
      <c r="T827" s="5"/>
      <c r="U827" s="4"/>
      <c r="V827" s="4"/>
      <c r="W827" s="4"/>
      <c r="X827" s="4"/>
      <c r="Y827" s="3"/>
      <c r="Z827" s="3" t="s">
        <v>3478</v>
      </c>
      <c r="AA827" s="3"/>
      <c r="AB827" s="3" t="s">
        <v>1487</v>
      </c>
      <c r="AC827" s="3" t="s">
        <v>1488</v>
      </c>
      <c r="AD827" s="3" t="str">
        <f t="shared" si="31"/>
        <v>ZRR CP  15191 Saint-Illide</v>
      </c>
      <c r="AE827" s="3"/>
      <c r="AF827" s="3"/>
      <c r="AG827" s="3"/>
      <c r="AH827" s="3"/>
      <c r="AI827" s="3"/>
      <c r="AJ827" s="3"/>
      <c r="AK827" s="5"/>
      <c r="AL827" s="5"/>
      <c r="AM827" s="5"/>
      <c r="AN827" s="5"/>
      <c r="AO827" s="5"/>
    </row>
    <row r="828" spans="12:41" x14ac:dyDescent="0.2">
      <c r="L828" s="3"/>
      <c r="M828" s="5"/>
      <c r="N828" s="5"/>
      <c r="O828" s="5"/>
      <c r="P828" s="5"/>
      <c r="Q828" s="5"/>
      <c r="R828" s="5"/>
      <c r="S828" s="5"/>
      <c r="T828" s="5"/>
      <c r="U828" s="4"/>
      <c r="V828" s="4"/>
      <c r="W828" s="4"/>
      <c r="X828" s="4"/>
      <c r="Y828" s="3"/>
      <c r="Z828" s="3" t="s">
        <v>3478</v>
      </c>
      <c r="AA828" s="3"/>
      <c r="AB828" s="3" t="s">
        <v>1489</v>
      </c>
      <c r="AC828" s="3" t="s">
        <v>1490</v>
      </c>
      <c r="AD828" s="3" t="str">
        <f t="shared" si="31"/>
        <v>ZRR CP  15192 Saint-Jacques-des-Blats</v>
      </c>
      <c r="AE828" s="3"/>
      <c r="AF828" s="3"/>
      <c r="AG828" s="3"/>
      <c r="AH828" s="3"/>
      <c r="AI828" s="3"/>
      <c r="AJ828" s="3"/>
      <c r="AK828" s="5"/>
      <c r="AL828" s="5"/>
      <c r="AM828" s="5"/>
      <c r="AN828" s="5"/>
      <c r="AO828" s="5"/>
    </row>
    <row r="829" spans="12:41" x14ac:dyDescent="0.2">
      <c r="L829" s="3"/>
      <c r="M829" s="5"/>
      <c r="N829" s="5"/>
      <c r="O829" s="5"/>
      <c r="P829" s="5"/>
      <c r="Q829" s="5"/>
      <c r="R829" s="5"/>
      <c r="S829" s="5"/>
      <c r="T829" s="5"/>
      <c r="U829" s="4"/>
      <c r="V829" s="4"/>
      <c r="W829" s="4"/>
      <c r="X829" s="4"/>
      <c r="Y829" s="3"/>
      <c r="Z829" s="3" t="s">
        <v>3478</v>
      </c>
      <c r="AA829" s="3"/>
      <c r="AB829" s="3" t="s">
        <v>1491</v>
      </c>
      <c r="AC829" s="3" t="s">
        <v>1492</v>
      </c>
      <c r="AD829" s="3" t="str">
        <f t="shared" si="31"/>
        <v>ZRR CP  15194 Saint-Julien-de-Toursac</v>
      </c>
      <c r="AE829" s="3"/>
      <c r="AF829" s="3"/>
      <c r="AG829" s="3"/>
      <c r="AH829" s="3"/>
      <c r="AI829" s="3"/>
      <c r="AJ829" s="3"/>
      <c r="AK829" s="5"/>
      <c r="AL829" s="5"/>
      <c r="AM829" s="5"/>
      <c r="AN829" s="5"/>
      <c r="AO829" s="5"/>
    </row>
    <row r="830" spans="12:41" x14ac:dyDescent="0.2">
      <c r="L830" s="3"/>
      <c r="M830" s="5"/>
      <c r="N830" s="5"/>
      <c r="O830" s="5"/>
      <c r="P830" s="5"/>
      <c r="Q830" s="5"/>
      <c r="R830" s="5"/>
      <c r="S830" s="5"/>
      <c r="T830" s="5"/>
      <c r="U830" s="4"/>
      <c r="V830" s="4"/>
      <c r="W830" s="4"/>
      <c r="X830" s="4"/>
      <c r="Y830" s="3"/>
      <c r="Z830" s="3" t="s">
        <v>3478</v>
      </c>
      <c r="AA830" s="3"/>
      <c r="AB830" s="3" t="s">
        <v>1493</v>
      </c>
      <c r="AC830" s="3" t="s">
        <v>1494</v>
      </c>
      <c r="AD830" s="3" t="str">
        <f t="shared" si="31"/>
        <v>ZRR CP  15196 Saint-Mamet-la-Salvetat</v>
      </c>
      <c r="AE830" s="3"/>
      <c r="AF830" s="3"/>
      <c r="AG830" s="3"/>
      <c r="AH830" s="3"/>
      <c r="AI830" s="3"/>
      <c r="AJ830" s="3"/>
      <c r="AK830" s="5"/>
      <c r="AL830" s="5"/>
      <c r="AM830" s="5"/>
      <c r="AN830" s="5"/>
      <c r="AO830" s="5"/>
    </row>
    <row r="831" spans="12:41" x14ac:dyDescent="0.2">
      <c r="L831" s="3"/>
      <c r="M831" s="5"/>
      <c r="N831" s="5"/>
      <c r="O831" s="5"/>
      <c r="P831" s="5"/>
      <c r="Q831" s="5"/>
      <c r="R831" s="5"/>
      <c r="S831" s="5"/>
      <c r="T831" s="5"/>
      <c r="U831" s="4"/>
      <c r="V831" s="4"/>
      <c r="W831" s="4"/>
      <c r="X831" s="4"/>
      <c r="Y831" s="3"/>
      <c r="Z831" s="3" t="s">
        <v>3478</v>
      </c>
      <c r="AA831" s="3"/>
      <c r="AB831" s="3" t="s">
        <v>1495</v>
      </c>
      <c r="AC831" s="3" t="s">
        <v>1496</v>
      </c>
      <c r="AD831" s="3" t="str">
        <f t="shared" si="31"/>
        <v>ZRR CP  15198 Sainte-Marie</v>
      </c>
      <c r="AE831" s="3"/>
      <c r="AF831" s="3"/>
      <c r="AG831" s="3"/>
      <c r="AH831" s="3"/>
      <c r="AI831" s="3"/>
      <c r="AJ831" s="3"/>
      <c r="AK831" s="5"/>
      <c r="AL831" s="5"/>
      <c r="AM831" s="5"/>
      <c r="AN831" s="5"/>
      <c r="AO831" s="5"/>
    </row>
    <row r="832" spans="12:41" x14ac:dyDescent="0.2">
      <c r="L832" s="3"/>
      <c r="M832" s="5"/>
      <c r="N832" s="5"/>
      <c r="O832" s="5"/>
      <c r="P832" s="5"/>
      <c r="Q832" s="5"/>
      <c r="R832" s="5"/>
      <c r="S832" s="5"/>
      <c r="T832" s="5"/>
      <c r="U832" s="4"/>
      <c r="V832" s="4"/>
      <c r="W832" s="4"/>
      <c r="X832" s="4"/>
      <c r="Y832" s="3"/>
      <c r="Z832" s="3" t="s">
        <v>3478</v>
      </c>
      <c r="AA832" s="3"/>
      <c r="AB832" s="3" t="s">
        <v>1497</v>
      </c>
      <c r="AC832" s="3" t="s">
        <v>1067</v>
      </c>
      <c r="AD832" s="3" t="str">
        <f t="shared" si="31"/>
        <v>ZRR CP  15199 Saint-Martial</v>
      </c>
      <c r="AE832" s="3"/>
      <c r="AF832" s="3"/>
      <c r="AG832" s="3"/>
      <c r="AH832" s="3"/>
      <c r="AI832" s="3"/>
      <c r="AJ832" s="3"/>
      <c r="AK832" s="5"/>
      <c r="AL832" s="5"/>
      <c r="AM832" s="5"/>
      <c r="AN832" s="5"/>
      <c r="AO832" s="5"/>
    </row>
    <row r="833" spans="12:41" x14ac:dyDescent="0.2">
      <c r="L833" s="3"/>
      <c r="M833" s="5"/>
      <c r="N833" s="5"/>
      <c r="O833" s="5"/>
      <c r="P833" s="5"/>
      <c r="Q833" s="5"/>
      <c r="R833" s="5"/>
      <c r="S833" s="5"/>
      <c r="T833" s="5"/>
      <c r="U833" s="4"/>
      <c r="V833" s="4"/>
      <c r="W833" s="4"/>
      <c r="X833" s="4"/>
      <c r="Y833" s="3"/>
      <c r="Z833" s="3" t="s">
        <v>3478</v>
      </c>
      <c r="AA833" s="3"/>
      <c r="AB833" s="3" t="s">
        <v>1498</v>
      </c>
      <c r="AC833" s="3" t="s">
        <v>1499</v>
      </c>
      <c r="AD833" s="3" t="str">
        <f t="shared" si="31"/>
        <v>ZRR CP  15200 Saint-Martin-Cantalès</v>
      </c>
      <c r="AE833" s="3"/>
      <c r="AF833" s="3"/>
      <c r="AG833" s="3"/>
      <c r="AH833" s="3"/>
      <c r="AI833" s="3"/>
      <c r="AJ833" s="3"/>
      <c r="AK833" s="5"/>
      <c r="AL833" s="5"/>
      <c r="AM833" s="5"/>
      <c r="AN833" s="5"/>
      <c r="AO833" s="5"/>
    </row>
    <row r="834" spans="12:41" x14ac:dyDescent="0.2">
      <c r="L834" s="3"/>
      <c r="M834" s="5"/>
      <c r="N834" s="5"/>
      <c r="O834" s="5"/>
      <c r="P834" s="5"/>
      <c r="Q834" s="5"/>
      <c r="R834" s="5"/>
      <c r="S834" s="5"/>
      <c r="T834" s="5"/>
      <c r="U834" s="4"/>
      <c r="V834" s="4"/>
      <c r="W834" s="4"/>
      <c r="X834" s="4"/>
      <c r="Y834" s="3"/>
      <c r="Z834" s="3" t="s">
        <v>3478</v>
      </c>
      <c r="AA834" s="3"/>
      <c r="AB834" s="3" t="s">
        <v>1500</v>
      </c>
      <c r="AC834" s="3" t="s">
        <v>1501</v>
      </c>
      <c r="AD834" s="3" t="str">
        <f t="shared" si="31"/>
        <v>ZRR CP  15201 Saint-Martin-sous-Vigouroux</v>
      </c>
      <c r="AE834" s="3"/>
      <c r="AF834" s="3"/>
      <c r="AG834" s="3"/>
      <c r="AH834" s="3"/>
      <c r="AI834" s="3"/>
      <c r="AJ834" s="3"/>
      <c r="AK834" s="5"/>
      <c r="AL834" s="5"/>
      <c r="AM834" s="5"/>
      <c r="AN834" s="5"/>
      <c r="AO834" s="5"/>
    </row>
    <row r="835" spans="12:41" x14ac:dyDescent="0.2">
      <c r="L835" s="3"/>
      <c r="M835" s="5"/>
      <c r="N835" s="5"/>
      <c r="O835" s="5"/>
      <c r="P835" s="5"/>
      <c r="Q835" s="5"/>
      <c r="R835" s="5"/>
      <c r="S835" s="5"/>
      <c r="T835" s="5"/>
      <c r="U835" s="4"/>
      <c r="V835" s="4"/>
      <c r="W835" s="4"/>
      <c r="X835" s="4"/>
      <c r="Y835" s="3"/>
      <c r="Z835" s="3" t="s">
        <v>3478</v>
      </c>
      <c r="AA835" s="3"/>
      <c r="AB835" s="3" t="s">
        <v>1502</v>
      </c>
      <c r="AC835" s="3" t="s">
        <v>1503</v>
      </c>
      <c r="AD835" s="3" t="str">
        <f t="shared" ref="AD835:AD898" si="32">CONCATENATE(Z835," ",AA835," ",AB835," ",AC835)</f>
        <v>ZRR CP  15202 Saint-Martin-Valmeroux</v>
      </c>
      <c r="AE835" s="3"/>
      <c r="AF835" s="3"/>
      <c r="AG835" s="3"/>
      <c r="AH835" s="3"/>
      <c r="AI835" s="3"/>
      <c r="AJ835" s="3"/>
      <c r="AK835" s="5"/>
      <c r="AL835" s="5"/>
      <c r="AM835" s="5"/>
      <c r="AN835" s="5"/>
      <c r="AO835" s="5"/>
    </row>
    <row r="836" spans="12:41" x14ac:dyDescent="0.2">
      <c r="L836" s="3"/>
      <c r="M836" s="5"/>
      <c r="N836" s="5"/>
      <c r="O836" s="5"/>
      <c r="P836" s="5"/>
      <c r="Q836" s="5"/>
      <c r="R836" s="5"/>
      <c r="S836" s="5"/>
      <c r="T836" s="5"/>
      <c r="U836" s="4"/>
      <c r="V836" s="4"/>
      <c r="W836" s="4"/>
      <c r="X836" s="4"/>
      <c r="Y836" s="3"/>
      <c r="Z836" s="3" t="s">
        <v>3478</v>
      </c>
      <c r="AA836" s="3"/>
      <c r="AB836" s="3" t="s">
        <v>1504</v>
      </c>
      <c r="AC836" s="3" t="s">
        <v>1505</v>
      </c>
      <c r="AD836" s="3" t="str">
        <f t="shared" si="32"/>
        <v>ZRR CP  15203 Saint-Mary-le-Plain</v>
      </c>
      <c r="AE836" s="3"/>
      <c r="AF836" s="3"/>
      <c r="AG836" s="3"/>
      <c r="AH836" s="3"/>
      <c r="AI836" s="3"/>
      <c r="AJ836" s="3"/>
      <c r="AK836" s="5"/>
      <c r="AL836" s="5"/>
      <c r="AM836" s="5"/>
      <c r="AN836" s="5"/>
      <c r="AO836" s="5"/>
    </row>
    <row r="837" spans="12:41" x14ac:dyDescent="0.2">
      <c r="L837" s="3"/>
      <c r="M837" s="5"/>
      <c r="N837" s="5"/>
      <c r="O837" s="5"/>
      <c r="P837" s="5"/>
      <c r="Q837" s="5"/>
      <c r="R837" s="5"/>
      <c r="S837" s="5"/>
      <c r="T837" s="5"/>
      <c r="U837" s="4"/>
      <c r="V837" s="4"/>
      <c r="W837" s="4"/>
      <c r="X837" s="4"/>
      <c r="Y837" s="3"/>
      <c r="Z837" s="3" t="s">
        <v>3478</v>
      </c>
      <c r="AA837" s="3"/>
      <c r="AB837" s="3" t="s">
        <v>1506</v>
      </c>
      <c r="AC837" s="3" t="s">
        <v>1507</v>
      </c>
      <c r="AD837" s="3" t="str">
        <f t="shared" si="32"/>
        <v>ZRR CP  15205 Saint-Paul-de-Salers</v>
      </c>
      <c r="AE837" s="3"/>
      <c r="AF837" s="3"/>
      <c r="AG837" s="3"/>
      <c r="AH837" s="3"/>
      <c r="AI837" s="3"/>
      <c r="AJ837" s="3"/>
      <c r="AK837" s="5"/>
      <c r="AL837" s="5"/>
      <c r="AM837" s="5"/>
      <c r="AN837" s="5"/>
      <c r="AO837" s="5"/>
    </row>
    <row r="838" spans="12:41" x14ac:dyDescent="0.2">
      <c r="L838" s="3"/>
      <c r="M838" s="5"/>
      <c r="N838" s="5"/>
      <c r="O838" s="5"/>
      <c r="P838" s="5"/>
      <c r="Q838" s="5"/>
      <c r="R838" s="5"/>
      <c r="S838" s="5"/>
      <c r="T838" s="5"/>
      <c r="U838" s="4"/>
      <c r="V838" s="4"/>
      <c r="W838" s="4"/>
      <c r="X838" s="4"/>
      <c r="Y838" s="3"/>
      <c r="Z838" s="3" t="s">
        <v>3478</v>
      </c>
      <c r="AA838" s="3"/>
      <c r="AB838" s="3" t="s">
        <v>1508</v>
      </c>
      <c r="AC838" s="3" t="s">
        <v>1509</v>
      </c>
      <c r="AD838" s="3" t="str">
        <f t="shared" si="32"/>
        <v>ZRR CP  15206 Saint-Pierre</v>
      </c>
      <c r="AE838" s="3"/>
      <c r="AF838" s="3"/>
      <c r="AG838" s="3"/>
      <c r="AH838" s="3"/>
      <c r="AI838" s="3"/>
      <c r="AJ838" s="3"/>
      <c r="AK838" s="5"/>
      <c r="AL838" s="5"/>
      <c r="AM838" s="5"/>
      <c r="AN838" s="5"/>
      <c r="AO838" s="5"/>
    </row>
    <row r="839" spans="12:41" x14ac:dyDescent="0.2">
      <c r="L839" s="3"/>
      <c r="M839" s="5"/>
      <c r="N839" s="5"/>
      <c r="O839" s="5"/>
      <c r="P839" s="5"/>
      <c r="Q839" s="5"/>
      <c r="R839" s="5"/>
      <c r="S839" s="5"/>
      <c r="T839" s="5"/>
      <c r="U839" s="4"/>
      <c r="V839" s="4"/>
      <c r="W839" s="4"/>
      <c r="X839" s="4"/>
      <c r="Y839" s="3"/>
      <c r="Z839" s="3" t="s">
        <v>3478</v>
      </c>
      <c r="AA839" s="3"/>
      <c r="AB839" s="3" t="s">
        <v>1510</v>
      </c>
      <c r="AC839" s="3" t="s">
        <v>1511</v>
      </c>
      <c r="AD839" s="3" t="str">
        <f t="shared" si="32"/>
        <v>ZRR CP  15207 Saint-Poncy</v>
      </c>
      <c r="AE839" s="3"/>
      <c r="AF839" s="3"/>
      <c r="AG839" s="3"/>
      <c r="AH839" s="3"/>
      <c r="AI839" s="3"/>
      <c r="AJ839" s="3"/>
      <c r="AK839" s="5"/>
      <c r="AL839" s="5"/>
      <c r="AM839" s="5"/>
      <c r="AN839" s="5"/>
      <c r="AO839" s="5"/>
    </row>
    <row r="840" spans="12:41" x14ac:dyDescent="0.2">
      <c r="L840" s="3"/>
      <c r="M840" s="5"/>
      <c r="N840" s="5"/>
      <c r="O840" s="5"/>
      <c r="P840" s="5"/>
      <c r="Q840" s="5"/>
      <c r="R840" s="5"/>
      <c r="S840" s="5"/>
      <c r="T840" s="5"/>
      <c r="U840" s="4"/>
      <c r="V840" s="4"/>
      <c r="W840" s="4"/>
      <c r="X840" s="4"/>
      <c r="Y840" s="3"/>
      <c r="Z840" s="3" t="s">
        <v>3478</v>
      </c>
      <c r="AA840" s="3"/>
      <c r="AB840" s="3" t="s">
        <v>1512</v>
      </c>
      <c r="AC840" s="3" t="s">
        <v>1513</v>
      </c>
      <c r="AD840" s="3" t="str">
        <f t="shared" si="32"/>
        <v>ZRR CP  15208 Saint-Projet-de-Salers</v>
      </c>
      <c r="AE840" s="3"/>
      <c r="AF840" s="3"/>
      <c r="AG840" s="3"/>
      <c r="AH840" s="3"/>
      <c r="AI840" s="3"/>
      <c r="AJ840" s="3"/>
      <c r="AK840" s="5"/>
      <c r="AL840" s="5"/>
      <c r="AM840" s="5"/>
      <c r="AN840" s="5"/>
      <c r="AO840" s="5"/>
    </row>
    <row r="841" spans="12:41" x14ac:dyDescent="0.2">
      <c r="L841" s="3"/>
      <c r="M841" s="5"/>
      <c r="N841" s="5"/>
      <c r="O841" s="5"/>
      <c r="P841" s="5"/>
      <c r="Q841" s="5"/>
      <c r="R841" s="5"/>
      <c r="S841" s="5"/>
      <c r="T841" s="5"/>
      <c r="U841" s="4"/>
      <c r="V841" s="4"/>
      <c r="W841" s="4"/>
      <c r="X841" s="4"/>
      <c r="Y841" s="3"/>
      <c r="Z841" s="3" t="s">
        <v>3478</v>
      </c>
      <c r="AA841" s="3"/>
      <c r="AB841" s="3" t="s">
        <v>1514</v>
      </c>
      <c r="AC841" s="3" t="s">
        <v>1515</v>
      </c>
      <c r="AD841" s="3" t="str">
        <f t="shared" si="32"/>
        <v>ZRR CP  15209 Saint-Rémy-de-Chaudes-Aigues</v>
      </c>
      <c r="AE841" s="3"/>
      <c r="AF841" s="3"/>
      <c r="AG841" s="3"/>
      <c r="AH841" s="3"/>
      <c r="AI841" s="3"/>
      <c r="AJ841" s="3"/>
      <c r="AK841" s="5"/>
      <c r="AL841" s="5"/>
      <c r="AM841" s="5"/>
      <c r="AN841" s="5"/>
      <c r="AO841" s="5"/>
    </row>
    <row r="842" spans="12:41" x14ac:dyDescent="0.2">
      <c r="L842" s="3"/>
      <c r="M842" s="5"/>
      <c r="N842" s="5"/>
      <c r="O842" s="5"/>
      <c r="P842" s="5"/>
      <c r="Q842" s="5"/>
      <c r="R842" s="5"/>
      <c r="S842" s="5"/>
      <c r="T842" s="5"/>
      <c r="U842" s="4"/>
      <c r="V842" s="4"/>
      <c r="W842" s="4"/>
      <c r="X842" s="4"/>
      <c r="Y842" s="3"/>
      <c r="Z842" s="3" t="s">
        <v>3478</v>
      </c>
      <c r="AA842" s="3"/>
      <c r="AB842" s="3" t="s">
        <v>1516</v>
      </c>
      <c r="AC842" s="3" t="s">
        <v>1517</v>
      </c>
      <c r="AD842" s="3" t="str">
        <f t="shared" si="32"/>
        <v>ZRR CP  15211 Saint-Santin-Cantalès</v>
      </c>
      <c r="AE842" s="3"/>
      <c r="AF842" s="3"/>
      <c r="AG842" s="3"/>
      <c r="AH842" s="3"/>
      <c r="AI842" s="3"/>
      <c r="AJ842" s="3"/>
      <c r="AK842" s="5"/>
      <c r="AL842" s="5"/>
      <c r="AM842" s="5"/>
      <c r="AN842" s="5"/>
      <c r="AO842" s="5"/>
    </row>
    <row r="843" spans="12:41" x14ac:dyDescent="0.2">
      <c r="L843" s="3"/>
      <c r="M843" s="5"/>
      <c r="N843" s="5"/>
      <c r="O843" s="5"/>
      <c r="P843" s="5"/>
      <c r="Q843" s="5"/>
      <c r="R843" s="5"/>
      <c r="S843" s="5"/>
      <c r="T843" s="5"/>
      <c r="U843" s="4"/>
      <c r="V843" s="4"/>
      <c r="W843" s="4"/>
      <c r="X843" s="4"/>
      <c r="Y843" s="3"/>
      <c r="Z843" s="3" t="s">
        <v>3478</v>
      </c>
      <c r="AA843" s="3"/>
      <c r="AB843" s="3" t="s">
        <v>1518</v>
      </c>
      <c r="AC843" s="3" t="s">
        <v>1519</v>
      </c>
      <c r="AD843" s="3" t="str">
        <f t="shared" si="32"/>
        <v>ZRR CP  15212 Saint-Santin-de-Maurs</v>
      </c>
      <c r="AE843" s="3"/>
      <c r="AF843" s="3"/>
      <c r="AG843" s="3"/>
      <c r="AH843" s="3"/>
      <c r="AI843" s="3"/>
      <c r="AJ843" s="3"/>
      <c r="AK843" s="5"/>
      <c r="AL843" s="5"/>
      <c r="AM843" s="5"/>
      <c r="AN843" s="5"/>
      <c r="AO843" s="5"/>
    </row>
    <row r="844" spans="12:41" x14ac:dyDescent="0.2">
      <c r="L844" s="3"/>
      <c r="M844" s="5"/>
      <c r="N844" s="5"/>
      <c r="O844" s="5"/>
      <c r="P844" s="5"/>
      <c r="Q844" s="5"/>
      <c r="R844" s="5"/>
      <c r="S844" s="5"/>
      <c r="T844" s="5"/>
      <c r="U844" s="4"/>
      <c r="V844" s="4"/>
      <c r="W844" s="4"/>
      <c r="X844" s="4"/>
      <c r="Y844" s="3"/>
      <c r="Z844" s="3" t="s">
        <v>3478</v>
      </c>
      <c r="AA844" s="3"/>
      <c r="AB844" s="3" t="s">
        <v>1520</v>
      </c>
      <c r="AC844" s="3" t="s">
        <v>1521</v>
      </c>
      <c r="AD844" s="3" t="str">
        <f t="shared" si="32"/>
        <v>ZRR CP  15213 Saint-Saturnin</v>
      </c>
      <c r="AE844" s="3"/>
      <c r="AF844" s="3"/>
      <c r="AG844" s="3"/>
      <c r="AH844" s="3"/>
      <c r="AI844" s="3"/>
      <c r="AJ844" s="3"/>
      <c r="AK844" s="5"/>
      <c r="AL844" s="5"/>
      <c r="AM844" s="5"/>
      <c r="AN844" s="5"/>
      <c r="AO844" s="5"/>
    </row>
    <row r="845" spans="12:41" x14ac:dyDescent="0.2">
      <c r="L845" s="3"/>
      <c r="M845" s="5"/>
      <c r="N845" s="5"/>
      <c r="O845" s="5"/>
      <c r="P845" s="5"/>
      <c r="Q845" s="5"/>
      <c r="R845" s="5"/>
      <c r="S845" s="5"/>
      <c r="T845" s="5"/>
      <c r="U845" s="4"/>
      <c r="V845" s="4"/>
      <c r="W845" s="4"/>
      <c r="X845" s="4"/>
      <c r="Y845" s="3"/>
      <c r="Z845" s="3" t="s">
        <v>3478</v>
      </c>
      <c r="AA845" s="3"/>
      <c r="AB845" s="3" t="s">
        <v>1522</v>
      </c>
      <c r="AC845" s="3" t="s">
        <v>1523</v>
      </c>
      <c r="AD845" s="3" t="str">
        <f t="shared" si="32"/>
        <v>ZRR CP  15214 Saint-Saury</v>
      </c>
      <c r="AE845" s="3"/>
      <c r="AF845" s="3"/>
      <c r="AG845" s="3"/>
      <c r="AH845" s="3"/>
      <c r="AI845" s="3"/>
      <c r="AJ845" s="3"/>
      <c r="AK845" s="5"/>
      <c r="AL845" s="5"/>
      <c r="AM845" s="5"/>
      <c r="AN845" s="5"/>
      <c r="AO845" s="5"/>
    </row>
    <row r="846" spans="12:41" x14ac:dyDescent="0.2">
      <c r="L846" s="3"/>
      <c r="M846" s="5"/>
      <c r="N846" s="5"/>
      <c r="O846" s="5"/>
      <c r="P846" s="5"/>
      <c r="Q846" s="5"/>
      <c r="R846" s="5"/>
      <c r="S846" s="5"/>
      <c r="T846" s="5"/>
      <c r="U846" s="4"/>
      <c r="V846" s="4"/>
      <c r="W846" s="4"/>
      <c r="X846" s="4"/>
      <c r="Y846" s="3"/>
      <c r="Z846" s="3" t="s">
        <v>3478</v>
      </c>
      <c r="AA846" s="3"/>
      <c r="AB846" s="3" t="s">
        <v>1524</v>
      </c>
      <c r="AC846" s="3" t="s">
        <v>1525</v>
      </c>
      <c r="AD846" s="3" t="str">
        <f t="shared" si="32"/>
        <v>ZRR CP  15215 Saint-Simon</v>
      </c>
      <c r="AE846" s="3"/>
      <c r="AF846" s="3"/>
      <c r="AG846" s="3"/>
      <c r="AH846" s="3"/>
      <c r="AI846" s="3"/>
      <c r="AJ846" s="3"/>
      <c r="AK846" s="5"/>
      <c r="AL846" s="5"/>
      <c r="AM846" s="5"/>
      <c r="AN846" s="5"/>
      <c r="AO846" s="5"/>
    </row>
    <row r="847" spans="12:41" x14ac:dyDescent="0.2">
      <c r="L847" s="3"/>
      <c r="M847" s="5"/>
      <c r="N847" s="5"/>
      <c r="O847" s="5"/>
      <c r="P847" s="5"/>
      <c r="Q847" s="5"/>
      <c r="R847" s="5"/>
      <c r="S847" s="5"/>
      <c r="T847" s="5"/>
      <c r="U847" s="4"/>
      <c r="V847" s="4"/>
      <c r="W847" s="4"/>
      <c r="X847" s="4"/>
      <c r="Y847" s="3"/>
      <c r="Z847" s="3" t="s">
        <v>3478</v>
      </c>
      <c r="AA847" s="3"/>
      <c r="AB847" s="3" t="s">
        <v>1526</v>
      </c>
      <c r="AC847" s="3" t="s">
        <v>1527</v>
      </c>
      <c r="AD847" s="3" t="str">
        <f t="shared" si="32"/>
        <v>ZRR CP  15216 Saint-Urcize</v>
      </c>
      <c r="AE847" s="3"/>
      <c r="AF847" s="3"/>
      <c r="AG847" s="3"/>
      <c r="AH847" s="3"/>
      <c r="AI847" s="3"/>
      <c r="AJ847" s="3"/>
      <c r="AK847" s="5"/>
      <c r="AL847" s="5"/>
      <c r="AM847" s="5"/>
      <c r="AN847" s="5"/>
      <c r="AO847" s="5"/>
    </row>
    <row r="848" spans="12:41" x14ac:dyDescent="0.2">
      <c r="L848" s="3"/>
      <c r="M848" s="5"/>
      <c r="N848" s="5"/>
      <c r="O848" s="5"/>
      <c r="P848" s="5"/>
      <c r="Q848" s="5"/>
      <c r="R848" s="5"/>
      <c r="S848" s="5"/>
      <c r="T848" s="5"/>
      <c r="U848" s="4"/>
      <c r="V848" s="4"/>
      <c r="W848" s="4"/>
      <c r="X848" s="4"/>
      <c r="Y848" s="3"/>
      <c r="Z848" s="3" t="s">
        <v>3478</v>
      </c>
      <c r="AA848" s="3"/>
      <c r="AB848" s="3" t="s">
        <v>1528</v>
      </c>
      <c r="AC848" s="3" t="s">
        <v>1112</v>
      </c>
      <c r="AD848" s="3" t="str">
        <f t="shared" si="32"/>
        <v>ZRR CP  15217 Saint-Victor</v>
      </c>
      <c r="AE848" s="3"/>
      <c r="AF848" s="3"/>
      <c r="AG848" s="3"/>
      <c r="AH848" s="3"/>
      <c r="AI848" s="3"/>
      <c r="AJ848" s="3"/>
      <c r="AK848" s="5"/>
      <c r="AL848" s="5"/>
      <c r="AM848" s="5"/>
      <c r="AN848" s="5"/>
      <c r="AO848" s="5"/>
    </row>
    <row r="849" spans="12:41" x14ac:dyDescent="0.2">
      <c r="L849" s="3"/>
      <c r="M849" s="5"/>
      <c r="N849" s="5"/>
      <c r="O849" s="5"/>
      <c r="P849" s="5"/>
      <c r="Q849" s="5"/>
      <c r="R849" s="5"/>
      <c r="S849" s="5"/>
      <c r="T849" s="5"/>
      <c r="U849" s="4"/>
      <c r="V849" s="4"/>
      <c r="W849" s="4"/>
      <c r="X849" s="4"/>
      <c r="Y849" s="3"/>
      <c r="Z849" s="3" t="s">
        <v>3478</v>
      </c>
      <c r="AA849" s="3"/>
      <c r="AB849" s="3" t="s">
        <v>1529</v>
      </c>
      <c r="AC849" s="3" t="s">
        <v>1530</v>
      </c>
      <c r="AD849" s="3" t="str">
        <f t="shared" si="32"/>
        <v>ZRR CP  15218 Saint-Vincent-de-Salers</v>
      </c>
      <c r="AE849" s="3"/>
      <c r="AF849" s="3"/>
      <c r="AG849" s="3"/>
      <c r="AH849" s="3"/>
      <c r="AI849" s="3"/>
      <c r="AJ849" s="3"/>
      <c r="AK849" s="5"/>
      <c r="AL849" s="5"/>
      <c r="AM849" s="5"/>
      <c r="AN849" s="5"/>
      <c r="AO849" s="5"/>
    </row>
    <row r="850" spans="12:41" x14ac:dyDescent="0.2">
      <c r="L850" s="3"/>
      <c r="M850" s="5"/>
      <c r="N850" s="5"/>
      <c r="O850" s="5"/>
      <c r="P850" s="5"/>
      <c r="Q850" s="5"/>
      <c r="R850" s="5"/>
      <c r="S850" s="5"/>
      <c r="T850" s="5"/>
      <c r="U850" s="4"/>
      <c r="V850" s="4"/>
      <c r="W850" s="4"/>
      <c r="X850" s="4"/>
      <c r="Y850" s="3"/>
      <c r="Z850" s="3" t="s">
        <v>3478</v>
      </c>
      <c r="AA850" s="3"/>
      <c r="AB850" s="3" t="s">
        <v>1531</v>
      </c>
      <c r="AC850" s="3" t="s">
        <v>1532</v>
      </c>
      <c r="AD850" s="3" t="str">
        <f t="shared" si="32"/>
        <v>ZRR CP  15219 Salers</v>
      </c>
      <c r="AE850" s="3"/>
      <c r="AF850" s="3"/>
      <c r="AG850" s="3"/>
      <c r="AH850" s="3"/>
      <c r="AI850" s="3"/>
      <c r="AJ850" s="3"/>
      <c r="AK850" s="5"/>
      <c r="AL850" s="5"/>
      <c r="AM850" s="5"/>
      <c r="AN850" s="5"/>
      <c r="AO850" s="5"/>
    </row>
    <row r="851" spans="12:41" x14ac:dyDescent="0.2">
      <c r="L851" s="3"/>
      <c r="M851" s="5"/>
      <c r="N851" s="5"/>
      <c r="O851" s="5"/>
      <c r="P851" s="5"/>
      <c r="Q851" s="5"/>
      <c r="R851" s="5"/>
      <c r="S851" s="5"/>
      <c r="T851" s="5"/>
      <c r="U851" s="4"/>
      <c r="V851" s="4"/>
      <c r="W851" s="4"/>
      <c r="X851" s="4"/>
      <c r="Y851" s="3"/>
      <c r="Z851" s="3" t="s">
        <v>3478</v>
      </c>
      <c r="AA851" s="3"/>
      <c r="AB851" s="3" t="s">
        <v>1533</v>
      </c>
      <c r="AC851" s="3" t="s">
        <v>1534</v>
      </c>
      <c r="AD851" s="3" t="str">
        <f t="shared" si="32"/>
        <v>ZRR CP  15220 Salins</v>
      </c>
      <c r="AE851" s="3"/>
      <c r="AF851" s="3"/>
      <c r="AG851" s="3"/>
      <c r="AH851" s="3"/>
      <c r="AI851" s="3"/>
      <c r="AJ851" s="3"/>
      <c r="AK851" s="5"/>
      <c r="AL851" s="5"/>
      <c r="AM851" s="5"/>
      <c r="AN851" s="5"/>
      <c r="AO851" s="5"/>
    </row>
    <row r="852" spans="12:41" x14ac:dyDescent="0.2">
      <c r="L852" s="3"/>
      <c r="M852" s="5"/>
      <c r="N852" s="5"/>
      <c r="O852" s="5"/>
      <c r="P852" s="5"/>
      <c r="Q852" s="5"/>
      <c r="R852" s="5"/>
      <c r="S852" s="5"/>
      <c r="T852" s="5"/>
      <c r="U852" s="4"/>
      <c r="V852" s="4"/>
      <c r="W852" s="4"/>
      <c r="X852" s="4"/>
      <c r="Y852" s="3"/>
      <c r="Z852" s="3" t="s">
        <v>3478</v>
      </c>
      <c r="AA852" s="3"/>
      <c r="AB852" s="3" t="s">
        <v>1535</v>
      </c>
      <c r="AC852" s="3" t="s">
        <v>1536</v>
      </c>
      <c r="AD852" s="3" t="str">
        <f t="shared" si="32"/>
        <v>ZRR CP  15222 Sansac-Veinazès</v>
      </c>
      <c r="AE852" s="3"/>
      <c r="AF852" s="3"/>
      <c r="AG852" s="3"/>
      <c r="AH852" s="3"/>
      <c r="AI852" s="3"/>
      <c r="AJ852" s="3"/>
      <c r="AK852" s="5"/>
      <c r="AL852" s="5"/>
      <c r="AM852" s="5"/>
      <c r="AN852" s="5"/>
      <c r="AO852" s="5"/>
    </row>
    <row r="853" spans="12:41" x14ac:dyDescent="0.2">
      <c r="L853" s="3"/>
      <c r="M853" s="5"/>
      <c r="N853" s="5"/>
      <c r="O853" s="5"/>
      <c r="P853" s="5"/>
      <c r="Q853" s="5"/>
      <c r="R853" s="5"/>
      <c r="S853" s="5"/>
      <c r="T853" s="5"/>
      <c r="U853" s="4"/>
      <c r="V853" s="4"/>
      <c r="W853" s="4"/>
      <c r="X853" s="4"/>
      <c r="Y853" s="3"/>
      <c r="Z853" s="3" t="s">
        <v>3478</v>
      </c>
      <c r="AA853" s="3"/>
      <c r="AB853" s="3" t="s">
        <v>1537</v>
      </c>
      <c r="AC853" s="3" t="s">
        <v>1538</v>
      </c>
      <c r="AD853" s="3" t="str">
        <f t="shared" si="32"/>
        <v>ZRR CP  15223 Sauvat</v>
      </c>
      <c r="AE853" s="3"/>
      <c r="AF853" s="3"/>
      <c r="AG853" s="3"/>
      <c r="AH853" s="3"/>
      <c r="AI853" s="3"/>
      <c r="AJ853" s="3"/>
      <c r="AK853" s="5"/>
      <c r="AL853" s="5"/>
      <c r="AM853" s="5"/>
      <c r="AN853" s="5"/>
      <c r="AO853" s="5"/>
    </row>
    <row r="854" spans="12:41" x14ac:dyDescent="0.2">
      <c r="L854" s="3"/>
      <c r="M854" s="5"/>
      <c r="N854" s="5"/>
      <c r="O854" s="5"/>
      <c r="P854" s="5"/>
      <c r="Q854" s="5"/>
      <c r="R854" s="5"/>
      <c r="S854" s="5"/>
      <c r="T854" s="5"/>
      <c r="U854" s="4"/>
      <c r="V854" s="4"/>
      <c r="W854" s="4"/>
      <c r="X854" s="4"/>
      <c r="Y854" s="3"/>
      <c r="Z854" s="3" t="s">
        <v>3478</v>
      </c>
      <c r="AA854" s="3"/>
      <c r="AB854" s="3" t="s">
        <v>1539</v>
      </c>
      <c r="AC854" s="3" t="s">
        <v>1540</v>
      </c>
      <c r="AD854" s="3" t="str">
        <f t="shared" si="32"/>
        <v>ZRR CP  15224 La Ségalassière</v>
      </c>
      <c r="AE854" s="3"/>
      <c r="AF854" s="3"/>
      <c r="AG854" s="3"/>
      <c r="AH854" s="3"/>
      <c r="AI854" s="3"/>
      <c r="AJ854" s="3"/>
      <c r="AK854" s="5"/>
      <c r="AL854" s="5"/>
      <c r="AM854" s="5"/>
      <c r="AN854" s="5"/>
      <c r="AO854" s="5"/>
    </row>
    <row r="855" spans="12:41" x14ac:dyDescent="0.2">
      <c r="L855" s="3"/>
      <c r="M855" s="5"/>
      <c r="N855" s="5"/>
      <c r="O855" s="5"/>
      <c r="P855" s="5"/>
      <c r="Q855" s="5"/>
      <c r="R855" s="5"/>
      <c r="S855" s="5"/>
      <c r="T855" s="5"/>
      <c r="U855" s="4"/>
      <c r="V855" s="4"/>
      <c r="W855" s="4"/>
      <c r="X855" s="4"/>
      <c r="Y855" s="3"/>
      <c r="Z855" s="3" t="s">
        <v>3478</v>
      </c>
      <c r="AA855" s="3"/>
      <c r="AB855" s="3" t="s">
        <v>1541</v>
      </c>
      <c r="AC855" s="3" t="s">
        <v>1542</v>
      </c>
      <c r="AD855" s="3" t="str">
        <f t="shared" si="32"/>
        <v>ZRR CP  15225 Ségur-les-Villas</v>
      </c>
      <c r="AE855" s="3"/>
      <c r="AF855" s="3"/>
      <c r="AG855" s="3"/>
      <c r="AH855" s="3"/>
      <c r="AI855" s="3"/>
      <c r="AJ855" s="3"/>
      <c r="AK855" s="5"/>
      <c r="AL855" s="5"/>
      <c r="AM855" s="5"/>
      <c r="AN855" s="5"/>
      <c r="AO855" s="5"/>
    </row>
    <row r="856" spans="12:41" x14ac:dyDescent="0.2">
      <c r="L856" s="3"/>
      <c r="M856" s="5"/>
      <c r="N856" s="5"/>
      <c r="O856" s="5"/>
      <c r="P856" s="5"/>
      <c r="Q856" s="5"/>
      <c r="R856" s="5"/>
      <c r="S856" s="5"/>
      <c r="T856" s="5"/>
      <c r="U856" s="4"/>
      <c r="V856" s="4"/>
      <c r="W856" s="4"/>
      <c r="X856" s="4"/>
      <c r="Y856" s="3"/>
      <c r="Z856" s="3" t="s">
        <v>3478</v>
      </c>
      <c r="AA856" s="3"/>
      <c r="AB856" s="3" t="s">
        <v>1543</v>
      </c>
      <c r="AC856" s="3" t="s">
        <v>1544</v>
      </c>
      <c r="AD856" s="3" t="str">
        <f t="shared" si="32"/>
        <v>ZRR CP  15226 Sénezergues</v>
      </c>
      <c r="AE856" s="3"/>
      <c r="AF856" s="3"/>
      <c r="AG856" s="3"/>
      <c r="AH856" s="3"/>
      <c r="AI856" s="3"/>
      <c r="AJ856" s="3"/>
      <c r="AK856" s="5"/>
      <c r="AL856" s="5"/>
      <c r="AM856" s="5"/>
      <c r="AN856" s="5"/>
      <c r="AO856" s="5"/>
    </row>
    <row r="857" spans="12:41" x14ac:dyDescent="0.2">
      <c r="L857" s="3"/>
      <c r="M857" s="5"/>
      <c r="N857" s="5"/>
      <c r="O857" s="5"/>
      <c r="P857" s="5"/>
      <c r="Q857" s="5"/>
      <c r="R857" s="5"/>
      <c r="S857" s="5"/>
      <c r="T857" s="5"/>
      <c r="U857" s="4"/>
      <c r="V857" s="4"/>
      <c r="W857" s="4"/>
      <c r="X857" s="4"/>
      <c r="Y857" s="3"/>
      <c r="Z857" s="3" t="s">
        <v>3478</v>
      </c>
      <c r="AA857" s="3"/>
      <c r="AB857" s="3" t="s">
        <v>1545</v>
      </c>
      <c r="AC857" s="3" t="s">
        <v>1546</v>
      </c>
      <c r="AD857" s="3" t="str">
        <f t="shared" si="32"/>
        <v>ZRR CP  15228 Siran</v>
      </c>
      <c r="AE857" s="3"/>
      <c r="AF857" s="3"/>
      <c r="AG857" s="3"/>
      <c r="AH857" s="3"/>
      <c r="AI857" s="3"/>
      <c r="AJ857" s="3"/>
      <c r="AK857" s="5"/>
      <c r="AL857" s="5"/>
      <c r="AM857" s="5"/>
      <c r="AN857" s="5"/>
      <c r="AO857" s="5"/>
    </row>
    <row r="858" spans="12:41" x14ac:dyDescent="0.2">
      <c r="L858" s="3"/>
      <c r="M858" s="5"/>
      <c r="N858" s="5"/>
      <c r="O858" s="5"/>
      <c r="P858" s="5"/>
      <c r="Q858" s="5"/>
      <c r="R858" s="5"/>
      <c r="S858" s="5"/>
      <c r="T858" s="5"/>
      <c r="U858" s="4"/>
      <c r="V858" s="4"/>
      <c r="W858" s="4"/>
      <c r="X858" s="4"/>
      <c r="Y858" s="3"/>
      <c r="Z858" s="3" t="s">
        <v>3478</v>
      </c>
      <c r="AA858" s="3"/>
      <c r="AB858" s="3" t="s">
        <v>1547</v>
      </c>
      <c r="AC858" s="3" t="s">
        <v>1548</v>
      </c>
      <c r="AD858" s="3" t="str">
        <f t="shared" si="32"/>
        <v>ZRR CP  15229 Soulages</v>
      </c>
      <c r="AE858" s="3"/>
      <c r="AF858" s="3"/>
      <c r="AG858" s="3"/>
      <c r="AH858" s="3"/>
      <c r="AI858" s="3"/>
      <c r="AJ858" s="3"/>
      <c r="AK858" s="5"/>
      <c r="AL858" s="5"/>
      <c r="AM858" s="5"/>
      <c r="AN858" s="5"/>
      <c r="AO858" s="5"/>
    </row>
    <row r="859" spans="12:41" x14ac:dyDescent="0.2">
      <c r="L859" s="3"/>
      <c r="M859" s="5"/>
      <c r="N859" s="5"/>
      <c r="O859" s="5"/>
      <c r="P859" s="5"/>
      <c r="Q859" s="5"/>
      <c r="R859" s="5"/>
      <c r="S859" s="5"/>
      <c r="T859" s="5"/>
      <c r="U859" s="4"/>
      <c r="V859" s="4"/>
      <c r="W859" s="4"/>
      <c r="X859" s="4"/>
      <c r="Y859" s="3"/>
      <c r="Z859" s="3" t="s">
        <v>3478</v>
      </c>
      <c r="AA859" s="3"/>
      <c r="AB859" s="3" t="s">
        <v>1549</v>
      </c>
      <c r="AC859" s="3" t="s">
        <v>1550</v>
      </c>
      <c r="AD859" s="3" t="str">
        <f t="shared" si="32"/>
        <v>ZRR CP  15230 Sourniac</v>
      </c>
      <c r="AE859" s="3"/>
      <c r="AF859" s="3"/>
      <c r="AG859" s="3"/>
      <c r="AH859" s="3"/>
      <c r="AI859" s="3"/>
      <c r="AJ859" s="3"/>
      <c r="AK859" s="5"/>
      <c r="AL859" s="5"/>
      <c r="AM859" s="5"/>
      <c r="AN859" s="5"/>
      <c r="AO859" s="5"/>
    </row>
    <row r="860" spans="12:41" x14ac:dyDescent="0.2">
      <c r="L860" s="3"/>
      <c r="M860" s="5"/>
      <c r="N860" s="5"/>
      <c r="O860" s="5"/>
      <c r="P860" s="5"/>
      <c r="Q860" s="5"/>
      <c r="R860" s="5"/>
      <c r="S860" s="5"/>
      <c r="T860" s="5"/>
      <c r="U860" s="4"/>
      <c r="V860" s="4"/>
      <c r="W860" s="4"/>
      <c r="X860" s="4"/>
      <c r="Y860" s="3"/>
      <c r="Z860" s="3" t="s">
        <v>3478</v>
      </c>
      <c r="AA860" s="3"/>
      <c r="AB860" s="3" t="s">
        <v>1551</v>
      </c>
      <c r="AC860" s="3" t="s">
        <v>1552</v>
      </c>
      <c r="AD860" s="3" t="str">
        <f t="shared" si="32"/>
        <v>ZRR CP  15231 Talizat</v>
      </c>
      <c r="AE860" s="3"/>
      <c r="AF860" s="3"/>
      <c r="AG860" s="3"/>
      <c r="AH860" s="3"/>
      <c r="AI860" s="3"/>
      <c r="AJ860" s="3"/>
      <c r="AK860" s="5"/>
      <c r="AL860" s="5"/>
      <c r="AM860" s="5"/>
      <c r="AN860" s="5"/>
      <c r="AO860" s="5"/>
    </row>
    <row r="861" spans="12:41" x14ac:dyDescent="0.2">
      <c r="L861" s="3"/>
      <c r="M861" s="5"/>
      <c r="N861" s="5"/>
      <c r="O861" s="5"/>
      <c r="P861" s="5"/>
      <c r="Q861" s="5"/>
      <c r="R861" s="5"/>
      <c r="S861" s="5"/>
      <c r="T861" s="5"/>
      <c r="U861" s="4"/>
      <c r="V861" s="4"/>
      <c r="W861" s="4"/>
      <c r="X861" s="4"/>
      <c r="Y861" s="3"/>
      <c r="Z861" s="3" t="s">
        <v>3478</v>
      </c>
      <c r="AA861" s="3"/>
      <c r="AB861" s="3" t="s">
        <v>1553</v>
      </c>
      <c r="AC861" s="3" t="s">
        <v>1554</v>
      </c>
      <c r="AD861" s="3" t="str">
        <f t="shared" si="32"/>
        <v>ZRR CP  15232 Tanavelle</v>
      </c>
      <c r="AE861" s="3"/>
      <c r="AF861" s="3"/>
      <c r="AG861" s="3"/>
      <c r="AH861" s="3"/>
      <c r="AI861" s="3"/>
      <c r="AJ861" s="3"/>
      <c r="AK861" s="5"/>
      <c r="AL861" s="5"/>
      <c r="AM861" s="5"/>
      <c r="AN861" s="5"/>
      <c r="AO861" s="5"/>
    </row>
    <row r="862" spans="12:41" x14ac:dyDescent="0.2">
      <c r="L862" s="3"/>
      <c r="M862" s="5"/>
      <c r="N862" s="5"/>
      <c r="O862" s="5"/>
      <c r="P862" s="5"/>
      <c r="Q862" s="5"/>
      <c r="R862" s="5"/>
      <c r="S862" s="5"/>
      <c r="T862" s="5"/>
      <c r="U862" s="4"/>
      <c r="V862" s="4"/>
      <c r="W862" s="4"/>
      <c r="X862" s="4"/>
      <c r="Y862" s="3"/>
      <c r="Z862" s="3" t="s">
        <v>3478</v>
      </c>
      <c r="AA862" s="3"/>
      <c r="AB862" s="3" t="s">
        <v>1555</v>
      </c>
      <c r="AC862" s="3" t="s">
        <v>1556</v>
      </c>
      <c r="AD862" s="3" t="str">
        <f t="shared" si="32"/>
        <v>ZRR CP  15234 Teissières-lès-Bouliès</v>
      </c>
      <c r="AE862" s="3"/>
      <c r="AF862" s="3"/>
      <c r="AG862" s="3"/>
      <c r="AH862" s="3"/>
      <c r="AI862" s="3"/>
      <c r="AJ862" s="3"/>
      <c r="AK862" s="5"/>
      <c r="AL862" s="5"/>
      <c r="AM862" s="5"/>
      <c r="AN862" s="5"/>
      <c r="AO862" s="5"/>
    </row>
    <row r="863" spans="12:41" x14ac:dyDescent="0.2">
      <c r="L863" s="3"/>
      <c r="M863" s="5"/>
      <c r="N863" s="5"/>
      <c r="O863" s="5"/>
      <c r="P863" s="5"/>
      <c r="Q863" s="5"/>
      <c r="R863" s="5"/>
      <c r="S863" s="5"/>
      <c r="T863" s="5"/>
      <c r="U863" s="4"/>
      <c r="V863" s="4"/>
      <c r="W863" s="4"/>
      <c r="X863" s="4"/>
      <c r="Y863" s="3"/>
      <c r="Z863" s="3" t="s">
        <v>3478</v>
      </c>
      <c r="AA863" s="3"/>
      <c r="AB863" s="3" t="s">
        <v>1557</v>
      </c>
      <c r="AC863" s="3" t="s">
        <v>1558</v>
      </c>
      <c r="AD863" s="3" t="str">
        <f t="shared" si="32"/>
        <v>ZRR CP  15235 Les Ternes</v>
      </c>
      <c r="AE863" s="3"/>
      <c r="AF863" s="3"/>
      <c r="AG863" s="3"/>
      <c r="AH863" s="3"/>
      <c r="AI863" s="3"/>
      <c r="AJ863" s="3"/>
      <c r="AK863" s="5"/>
      <c r="AL863" s="5"/>
      <c r="AM863" s="5"/>
      <c r="AN863" s="5"/>
      <c r="AO863" s="5"/>
    </row>
    <row r="864" spans="12:41" x14ac:dyDescent="0.2">
      <c r="L864" s="3"/>
      <c r="M864" s="5"/>
      <c r="N864" s="5"/>
      <c r="O864" s="5"/>
      <c r="P864" s="5"/>
      <c r="Q864" s="5"/>
      <c r="R864" s="5"/>
      <c r="S864" s="5"/>
      <c r="T864" s="5"/>
      <c r="U864" s="4"/>
      <c r="V864" s="4"/>
      <c r="W864" s="4"/>
      <c r="X864" s="4"/>
      <c r="Y864" s="3"/>
      <c r="Z864" s="3" t="s">
        <v>3478</v>
      </c>
      <c r="AA864" s="3"/>
      <c r="AB864" s="3" t="s">
        <v>1559</v>
      </c>
      <c r="AC864" s="3" t="s">
        <v>1560</v>
      </c>
      <c r="AD864" s="3" t="str">
        <f t="shared" si="32"/>
        <v>ZRR CP  15236 Thiézac</v>
      </c>
      <c r="AE864" s="3"/>
      <c r="AF864" s="3"/>
      <c r="AG864" s="3"/>
      <c r="AH864" s="3"/>
      <c r="AI864" s="3"/>
      <c r="AJ864" s="3"/>
      <c r="AK864" s="5"/>
      <c r="AL864" s="5"/>
      <c r="AM864" s="5"/>
      <c r="AN864" s="5"/>
      <c r="AO864" s="5"/>
    </row>
    <row r="865" spans="12:41" x14ac:dyDescent="0.2">
      <c r="L865" s="3"/>
      <c r="M865" s="5"/>
      <c r="N865" s="5"/>
      <c r="O865" s="5"/>
      <c r="P865" s="5"/>
      <c r="Q865" s="5"/>
      <c r="R865" s="5"/>
      <c r="S865" s="5"/>
      <c r="T865" s="5"/>
      <c r="U865" s="4"/>
      <c r="V865" s="4"/>
      <c r="W865" s="4"/>
      <c r="X865" s="4"/>
      <c r="Y865" s="3"/>
      <c r="Z865" s="3" t="s">
        <v>3478</v>
      </c>
      <c r="AA865" s="3"/>
      <c r="AB865" s="3" t="s">
        <v>1561</v>
      </c>
      <c r="AC865" s="3" t="s">
        <v>1562</v>
      </c>
      <c r="AD865" s="3" t="str">
        <f t="shared" si="32"/>
        <v>ZRR CP  15237 Tiviers</v>
      </c>
      <c r="AE865" s="3"/>
      <c r="AF865" s="3"/>
      <c r="AG865" s="3"/>
      <c r="AH865" s="3"/>
      <c r="AI865" s="3"/>
      <c r="AJ865" s="3"/>
      <c r="AK865" s="5"/>
      <c r="AL865" s="5"/>
      <c r="AM865" s="5"/>
      <c r="AN865" s="5"/>
      <c r="AO865" s="5"/>
    </row>
    <row r="866" spans="12:41" x14ac:dyDescent="0.2">
      <c r="L866" s="3"/>
      <c r="M866" s="5"/>
      <c r="N866" s="5"/>
      <c r="O866" s="5"/>
      <c r="P866" s="5"/>
      <c r="Q866" s="5"/>
      <c r="R866" s="5"/>
      <c r="S866" s="5"/>
      <c r="T866" s="5"/>
      <c r="U866" s="4"/>
      <c r="V866" s="4"/>
      <c r="W866" s="4"/>
      <c r="X866" s="4"/>
      <c r="Y866" s="3"/>
      <c r="Z866" s="3" t="s">
        <v>3478</v>
      </c>
      <c r="AA866" s="3"/>
      <c r="AB866" s="3" t="s">
        <v>1563</v>
      </c>
      <c r="AC866" s="3" t="s">
        <v>1564</v>
      </c>
      <c r="AD866" s="3" t="str">
        <f t="shared" si="32"/>
        <v>ZRR CP  15238 Tournemire</v>
      </c>
      <c r="AE866" s="3"/>
      <c r="AF866" s="3"/>
      <c r="AG866" s="3"/>
      <c r="AH866" s="3"/>
      <c r="AI866" s="3"/>
      <c r="AJ866" s="3"/>
      <c r="AK866" s="5"/>
      <c r="AL866" s="5"/>
      <c r="AM866" s="5"/>
      <c r="AN866" s="5"/>
      <c r="AO866" s="5"/>
    </row>
    <row r="867" spans="12:41" x14ac:dyDescent="0.2">
      <c r="L867" s="3"/>
      <c r="M867" s="5"/>
      <c r="N867" s="5"/>
      <c r="O867" s="5"/>
      <c r="P867" s="5"/>
      <c r="Q867" s="5"/>
      <c r="R867" s="5"/>
      <c r="S867" s="5"/>
      <c r="T867" s="5"/>
      <c r="U867" s="4"/>
      <c r="V867" s="4"/>
      <c r="W867" s="4"/>
      <c r="X867" s="4"/>
      <c r="Y867" s="3"/>
      <c r="Z867" s="3" t="s">
        <v>3478</v>
      </c>
      <c r="AA867" s="3"/>
      <c r="AB867" s="3" t="s">
        <v>1565</v>
      </c>
      <c r="AC867" s="3" t="s">
        <v>1566</v>
      </c>
      <c r="AD867" s="3" t="str">
        <f t="shared" si="32"/>
        <v>ZRR CP  15240 Trémouille</v>
      </c>
      <c r="AE867" s="3"/>
      <c r="AF867" s="3"/>
      <c r="AG867" s="3"/>
      <c r="AH867" s="3"/>
      <c r="AI867" s="3"/>
      <c r="AJ867" s="3"/>
      <c r="AK867" s="5"/>
      <c r="AL867" s="5"/>
      <c r="AM867" s="5"/>
      <c r="AN867" s="5"/>
      <c r="AO867" s="5"/>
    </row>
    <row r="868" spans="12:41" x14ac:dyDescent="0.2">
      <c r="L868" s="3"/>
      <c r="M868" s="5"/>
      <c r="N868" s="5"/>
      <c r="O868" s="5"/>
      <c r="P868" s="5"/>
      <c r="Q868" s="5"/>
      <c r="R868" s="5"/>
      <c r="S868" s="5"/>
      <c r="T868" s="5"/>
      <c r="U868" s="4"/>
      <c r="V868" s="4"/>
      <c r="W868" s="4"/>
      <c r="X868" s="4"/>
      <c r="Y868" s="3"/>
      <c r="Z868" s="3" t="s">
        <v>3478</v>
      </c>
      <c r="AA868" s="3"/>
      <c r="AB868" s="3" t="s">
        <v>1567</v>
      </c>
      <c r="AC868" s="3" t="s">
        <v>1568</v>
      </c>
      <c r="AD868" s="3" t="str">
        <f t="shared" si="32"/>
        <v>ZRR CP  15241 La Trinitat</v>
      </c>
      <c r="AE868" s="3"/>
      <c r="AF868" s="3"/>
      <c r="AG868" s="3"/>
      <c r="AH868" s="3"/>
      <c r="AI868" s="3"/>
      <c r="AJ868" s="3"/>
      <c r="AK868" s="5"/>
      <c r="AL868" s="5"/>
      <c r="AM868" s="5"/>
      <c r="AN868" s="5"/>
      <c r="AO868" s="5"/>
    </row>
    <row r="869" spans="12:41" x14ac:dyDescent="0.2">
      <c r="L869" s="3"/>
      <c r="M869" s="5"/>
      <c r="N869" s="5"/>
      <c r="O869" s="5"/>
      <c r="P869" s="5"/>
      <c r="Q869" s="5"/>
      <c r="R869" s="5"/>
      <c r="S869" s="5"/>
      <c r="T869" s="5"/>
      <c r="U869" s="4"/>
      <c r="V869" s="4"/>
      <c r="W869" s="4"/>
      <c r="X869" s="4"/>
      <c r="Y869" s="3"/>
      <c r="Z869" s="3" t="s">
        <v>3478</v>
      </c>
      <c r="AA869" s="3"/>
      <c r="AB869" s="3" t="s">
        <v>1569</v>
      </c>
      <c r="AC869" s="3" t="s">
        <v>1570</v>
      </c>
      <c r="AD869" s="3" t="str">
        <f t="shared" si="32"/>
        <v>ZRR CP  15242 Le Trioulou</v>
      </c>
      <c r="AE869" s="3"/>
      <c r="AF869" s="3"/>
      <c r="AG869" s="3"/>
      <c r="AH869" s="3"/>
      <c r="AI869" s="3"/>
      <c r="AJ869" s="3"/>
      <c r="AK869" s="5"/>
      <c r="AL869" s="5"/>
      <c r="AM869" s="5"/>
      <c r="AN869" s="5"/>
      <c r="AO869" s="5"/>
    </row>
    <row r="870" spans="12:41" x14ac:dyDescent="0.2">
      <c r="L870" s="3"/>
      <c r="M870" s="5"/>
      <c r="N870" s="5"/>
      <c r="O870" s="5"/>
      <c r="P870" s="5"/>
      <c r="Q870" s="5"/>
      <c r="R870" s="5"/>
      <c r="S870" s="5"/>
      <c r="T870" s="5"/>
      <c r="U870" s="4"/>
      <c r="V870" s="4"/>
      <c r="W870" s="4"/>
      <c r="X870" s="4"/>
      <c r="Y870" s="3"/>
      <c r="Z870" s="3" t="s">
        <v>3478</v>
      </c>
      <c r="AA870" s="3"/>
      <c r="AB870" s="3" t="s">
        <v>1571</v>
      </c>
      <c r="AC870" s="3" t="s">
        <v>1572</v>
      </c>
      <c r="AD870" s="3" t="str">
        <f t="shared" si="32"/>
        <v>ZRR CP  15243 Trizac</v>
      </c>
      <c r="AE870" s="3"/>
      <c r="AF870" s="3"/>
      <c r="AG870" s="3"/>
      <c r="AH870" s="3"/>
      <c r="AI870" s="3"/>
      <c r="AJ870" s="3"/>
      <c r="AK870" s="5"/>
      <c r="AL870" s="5"/>
      <c r="AM870" s="5"/>
      <c r="AN870" s="5"/>
      <c r="AO870" s="5"/>
    </row>
    <row r="871" spans="12:41" x14ac:dyDescent="0.2">
      <c r="L871" s="3"/>
      <c r="M871" s="5"/>
      <c r="N871" s="5"/>
      <c r="O871" s="5"/>
      <c r="P871" s="5"/>
      <c r="Q871" s="5"/>
      <c r="R871" s="5"/>
      <c r="S871" s="5"/>
      <c r="T871" s="5"/>
      <c r="U871" s="4"/>
      <c r="V871" s="4"/>
      <c r="W871" s="4"/>
      <c r="X871" s="4"/>
      <c r="Y871" s="3"/>
      <c r="Z871" s="3" t="s">
        <v>3478</v>
      </c>
      <c r="AA871" s="3"/>
      <c r="AB871" s="3" t="s">
        <v>1573</v>
      </c>
      <c r="AC871" s="3" t="s">
        <v>1574</v>
      </c>
      <c r="AD871" s="3" t="str">
        <f t="shared" si="32"/>
        <v>ZRR CP  15244 Ussel</v>
      </c>
      <c r="AE871" s="3"/>
      <c r="AF871" s="3"/>
      <c r="AG871" s="3"/>
      <c r="AH871" s="3"/>
      <c r="AI871" s="3"/>
      <c r="AJ871" s="3"/>
      <c r="AK871" s="5"/>
      <c r="AL871" s="5"/>
      <c r="AM871" s="5"/>
      <c r="AN871" s="5"/>
      <c r="AO871" s="5"/>
    </row>
    <row r="872" spans="12:41" x14ac:dyDescent="0.2">
      <c r="L872" s="3"/>
      <c r="M872" s="5"/>
      <c r="N872" s="5"/>
      <c r="O872" s="5"/>
      <c r="P872" s="5"/>
      <c r="Q872" s="5"/>
      <c r="R872" s="5"/>
      <c r="S872" s="5"/>
      <c r="T872" s="5"/>
      <c r="U872" s="4"/>
      <c r="V872" s="4"/>
      <c r="W872" s="4"/>
      <c r="X872" s="4"/>
      <c r="Y872" s="3"/>
      <c r="Z872" s="3" t="s">
        <v>3478</v>
      </c>
      <c r="AA872" s="3"/>
      <c r="AB872" s="3" t="s">
        <v>1575</v>
      </c>
      <c r="AC872" s="3" t="s">
        <v>1576</v>
      </c>
      <c r="AD872" s="3" t="str">
        <f t="shared" si="32"/>
        <v>ZRR CP  15245 Vabres</v>
      </c>
      <c r="AE872" s="3"/>
      <c r="AF872" s="3"/>
      <c r="AG872" s="3"/>
      <c r="AH872" s="3"/>
      <c r="AI872" s="3"/>
      <c r="AJ872" s="3"/>
      <c r="AK872" s="5"/>
      <c r="AL872" s="5"/>
      <c r="AM872" s="5"/>
      <c r="AN872" s="5"/>
      <c r="AO872" s="5"/>
    </row>
    <row r="873" spans="12:41" x14ac:dyDescent="0.2">
      <c r="L873" s="3"/>
      <c r="M873" s="5"/>
      <c r="N873" s="5"/>
      <c r="O873" s="5"/>
      <c r="P873" s="5"/>
      <c r="Q873" s="5"/>
      <c r="R873" s="5"/>
      <c r="S873" s="5"/>
      <c r="T873" s="5"/>
      <c r="U873" s="4"/>
      <c r="V873" s="4"/>
      <c r="W873" s="4"/>
      <c r="X873" s="4"/>
      <c r="Y873" s="3"/>
      <c r="Z873" s="3" t="s">
        <v>3478</v>
      </c>
      <c r="AA873" s="3"/>
      <c r="AB873" s="3" t="s">
        <v>1577</v>
      </c>
      <c r="AC873" s="3" t="s">
        <v>1578</v>
      </c>
      <c r="AD873" s="3" t="str">
        <f t="shared" si="32"/>
        <v>ZRR CP  15246 Valette</v>
      </c>
      <c r="AE873" s="3"/>
      <c r="AF873" s="3"/>
      <c r="AG873" s="3"/>
      <c r="AH873" s="3"/>
      <c r="AI873" s="3"/>
      <c r="AJ873" s="3"/>
      <c r="AK873" s="5"/>
      <c r="AL873" s="5"/>
      <c r="AM873" s="5"/>
      <c r="AN873" s="5"/>
      <c r="AO873" s="5"/>
    </row>
    <row r="874" spans="12:41" x14ac:dyDescent="0.2">
      <c r="L874" s="3"/>
      <c r="M874" s="5"/>
      <c r="N874" s="5"/>
      <c r="O874" s="5"/>
      <c r="P874" s="5"/>
      <c r="Q874" s="5"/>
      <c r="R874" s="5"/>
      <c r="S874" s="5"/>
      <c r="T874" s="5"/>
      <c r="U874" s="4"/>
      <c r="V874" s="4"/>
      <c r="W874" s="4"/>
      <c r="X874" s="4"/>
      <c r="Y874" s="3"/>
      <c r="Z874" s="3" t="s">
        <v>3478</v>
      </c>
      <c r="AA874" s="3"/>
      <c r="AB874" s="3" t="s">
        <v>1579</v>
      </c>
      <c r="AC874" s="3" t="s">
        <v>1580</v>
      </c>
      <c r="AD874" s="3" t="str">
        <f t="shared" si="32"/>
        <v>ZRR CP  15247 Valjouze</v>
      </c>
      <c r="AE874" s="3"/>
      <c r="AF874" s="3"/>
      <c r="AG874" s="3"/>
      <c r="AH874" s="3"/>
      <c r="AI874" s="3"/>
      <c r="AJ874" s="3"/>
      <c r="AK874" s="5"/>
      <c r="AL874" s="5"/>
      <c r="AM874" s="5"/>
      <c r="AN874" s="5"/>
      <c r="AO874" s="5"/>
    </row>
    <row r="875" spans="12:41" x14ac:dyDescent="0.2">
      <c r="L875" s="3"/>
      <c r="M875" s="5"/>
      <c r="N875" s="5"/>
      <c r="O875" s="5"/>
      <c r="P875" s="5"/>
      <c r="Q875" s="5"/>
      <c r="R875" s="5"/>
      <c r="S875" s="5"/>
      <c r="T875" s="5"/>
      <c r="U875" s="4"/>
      <c r="V875" s="4"/>
      <c r="W875" s="4"/>
      <c r="X875" s="4"/>
      <c r="Y875" s="3"/>
      <c r="Z875" s="3" t="s">
        <v>3478</v>
      </c>
      <c r="AA875" s="3"/>
      <c r="AB875" s="3" t="s">
        <v>1581</v>
      </c>
      <c r="AC875" s="3" t="s">
        <v>1582</v>
      </c>
      <c r="AD875" s="3" t="str">
        <f t="shared" si="32"/>
        <v>ZRR CP  15248 Valuéjols</v>
      </c>
      <c r="AE875" s="3"/>
      <c r="AF875" s="3"/>
      <c r="AG875" s="3"/>
      <c r="AH875" s="3"/>
      <c r="AI875" s="3"/>
      <c r="AJ875" s="3"/>
      <c r="AK875" s="5"/>
      <c r="AL875" s="5"/>
      <c r="AM875" s="5"/>
      <c r="AN875" s="5"/>
      <c r="AO875" s="5"/>
    </row>
    <row r="876" spans="12:41" x14ac:dyDescent="0.2">
      <c r="L876" s="3"/>
      <c r="M876" s="5"/>
      <c r="N876" s="5"/>
      <c r="O876" s="5"/>
      <c r="P876" s="5"/>
      <c r="Q876" s="5"/>
      <c r="R876" s="5"/>
      <c r="S876" s="5"/>
      <c r="T876" s="5"/>
      <c r="U876" s="4"/>
      <c r="V876" s="4"/>
      <c r="W876" s="4"/>
      <c r="X876" s="4"/>
      <c r="Y876" s="3"/>
      <c r="Z876" s="3" t="s">
        <v>3478</v>
      </c>
      <c r="AA876" s="3"/>
      <c r="AB876" s="3" t="s">
        <v>1583</v>
      </c>
      <c r="AC876" s="3" t="s">
        <v>1584</v>
      </c>
      <c r="AD876" s="3" t="str">
        <f t="shared" si="32"/>
        <v>ZRR CP  15249 Le Vaulmier</v>
      </c>
      <c r="AE876" s="3"/>
      <c r="AF876" s="3"/>
      <c r="AG876" s="3"/>
      <c r="AH876" s="3"/>
      <c r="AI876" s="3"/>
      <c r="AJ876" s="3"/>
      <c r="AK876" s="5"/>
      <c r="AL876" s="5"/>
      <c r="AM876" s="5"/>
      <c r="AN876" s="5"/>
      <c r="AO876" s="5"/>
    </row>
    <row r="877" spans="12:41" x14ac:dyDescent="0.2">
      <c r="L877" s="3"/>
      <c r="M877" s="5"/>
      <c r="N877" s="5"/>
      <c r="O877" s="5"/>
      <c r="P877" s="5"/>
      <c r="Q877" s="5"/>
      <c r="R877" s="5"/>
      <c r="S877" s="5"/>
      <c r="T877" s="5"/>
      <c r="U877" s="4"/>
      <c r="V877" s="4"/>
      <c r="W877" s="4"/>
      <c r="X877" s="4"/>
      <c r="Y877" s="3"/>
      <c r="Z877" s="3" t="s">
        <v>3478</v>
      </c>
      <c r="AA877" s="3"/>
      <c r="AB877" s="3" t="s">
        <v>1585</v>
      </c>
      <c r="AC877" s="3" t="s">
        <v>1586</v>
      </c>
      <c r="AD877" s="3" t="str">
        <f t="shared" si="32"/>
        <v>ZRR CP  15250 Vebret</v>
      </c>
      <c r="AE877" s="3"/>
      <c r="AF877" s="3"/>
      <c r="AG877" s="3"/>
      <c r="AH877" s="3"/>
      <c r="AI877" s="3"/>
      <c r="AJ877" s="3"/>
      <c r="AK877" s="5"/>
      <c r="AL877" s="5"/>
      <c r="AM877" s="5"/>
      <c r="AN877" s="5"/>
      <c r="AO877" s="5"/>
    </row>
    <row r="878" spans="12:41" x14ac:dyDescent="0.2">
      <c r="L878" s="3"/>
      <c r="M878" s="5"/>
      <c r="N878" s="5"/>
      <c r="O878" s="5"/>
      <c r="P878" s="5"/>
      <c r="Q878" s="5"/>
      <c r="R878" s="5"/>
      <c r="S878" s="5"/>
      <c r="T878" s="5"/>
      <c r="U878" s="4"/>
      <c r="V878" s="4"/>
      <c r="W878" s="4"/>
      <c r="X878" s="4"/>
      <c r="Y878" s="3"/>
      <c r="Z878" s="3" t="s">
        <v>3478</v>
      </c>
      <c r="AA878" s="3"/>
      <c r="AB878" s="3" t="s">
        <v>1587</v>
      </c>
      <c r="AC878" s="3" t="s">
        <v>1588</v>
      </c>
      <c r="AD878" s="3" t="str">
        <f t="shared" si="32"/>
        <v>ZRR CP  15251 Védrines-Saint-Loup</v>
      </c>
      <c r="AE878" s="3"/>
      <c r="AF878" s="3"/>
      <c r="AG878" s="3"/>
      <c r="AH878" s="3"/>
      <c r="AI878" s="3"/>
      <c r="AJ878" s="3"/>
      <c r="AK878" s="5"/>
      <c r="AL878" s="5"/>
      <c r="AM878" s="5"/>
      <c r="AN878" s="5"/>
      <c r="AO878" s="5"/>
    </row>
    <row r="879" spans="12:41" x14ac:dyDescent="0.2">
      <c r="L879" s="3"/>
      <c r="M879" s="5"/>
      <c r="N879" s="5"/>
      <c r="O879" s="5"/>
      <c r="P879" s="5"/>
      <c r="Q879" s="5"/>
      <c r="R879" s="5"/>
      <c r="S879" s="5"/>
      <c r="T879" s="5"/>
      <c r="U879" s="4"/>
      <c r="V879" s="4"/>
      <c r="W879" s="4"/>
      <c r="X879" s="4"/>
      <c r="Y879" s="3"/>
      <c r="Z879" s="3" t="s">
        <v>3478</v>
      </c>
      <c r="AA879" s="3"/>
      <c r="AB879" s="3" t="s">
        <v>1589</v>
      </c>
      <c r="AC879" s="3" t="s">
        <v>1590</v>
      </c>
      <c r="AD879" s="3" t="str">
        <f t="shared" si="32"/>
        <v>ZRR CP  15252 Velzic</v>
      </c>
      <c r="AE879" s="3"/>
      <c r="AF879" s="3"/>
      <c r="AG879" s="3"/>
      <c r="AH879" s="3"/>
      <c r="AI879" s="3"/>
      <c r="AJ879" s="3"/>
      <c r="AK879" s="5"/>
      <c r="AL879" s="5"/>
      <c r="AM879" s="5"/>
      <c r="AN879" s="5"/>
      <c r="AO879" s="5"/>
    </row>
    <row r="880" spans="12:41" x14ac:dyDescent="0.2">
      <c r="L880" s="3"/>
      <c r="M880" s="5"/>
      <c r="N880" s="5"/>
      <c r="O880" s="5"/>
      <c r="P880" s="5"/>
      <c r="Q880" s="5"/>
      <c r="R880" s="5"/>
      <c r="S880" s="5"/>
      <c r="T880" s="5"/>
      <c r="U880" s="4"/>
      <c r="V880" s="4"/>
      <c r="W880" s="4"/>
      <c r="X880" s="4"/>
      <c r="Y880" s="3"/>
      <c r="Z880" s="3" t="s">
        <v>3478</v>
      </c>
      <c r="AA880" s="3"/>
      <c r="AB880" s="3" t="s">
        <v>1591</v>
      </c>
      <c r="AC880" s="3" t="s">
        <v>1592</v>
      </c>
      <c r="AD880" s="3" t="str">
        <f t="shared" si="32"/>
        <v>ZRR CP  15253 Vernols</v>
      </c>
      <c r="AE880" s="3"/>
      <c r="AF880" s="3"/>
      <c r="AG880" s="3"/>
      <c r="AH880" s="3"/>
      <c r="AI880" s="3"/>
      <c r="AJ880" s="3"/>
      <c r="AK880" s="5"/>
      <c r="AL880" s="5"/>
      <c r="AM880" s="5"/>
      <c r="AN880" s="5"/>
      <c r="AO880" s="5"/>
    </row>
    <row r="881" spans="12:41" x14ac:dyDescent="0.2">
      <c r="L881" s="3"/>
      <c r="M881" s="5"/>
      <c r="N881" s="5"/>
      <c r="O881" s="5"/>
      <c r="P881" s="5"/>
      <c r="Q881" s="5"/>
      <c r="R881" s="5"/>
      <c r="S881" s="5"/>
      <c r="T881" s="5"/>
      <c r="U881" s="4"/>
      <c r="V881" s="4"/>
      <c r="W881" s="4"/>
      <c r="X881" s="4"/>
      <c r="Y881" s="3"/>
      <c r="Z881" s="3" t="s">
        <v>3478</v>
      </c>
      <c r="AA881" s="3"/>
      <c r="AB881" s="3" t="s">
        <v>1593</v>
      </c>
      <c r="AC881" s="3" t="s">
        <v>1594</v>
      </c>
      <c r="AD881" s="3" t="str">
        <f t="shared" si="32"/>
        <v>ZRR CP  15254 Veyrières</v>
      </c>
      <c r="AE881" s="3"/>
      <c r="AF881" s="3"/>
      <c r="AG881" s="3"/>
      <c r="AH881" s="3"/>
      <c r="AI881" s="3"/>
      <c r="AJ881" s="3"/>
      <c r="AK881" s="5"/>
      <c r="AL881" s="5"/>
      <c r="AM881" s="5"/>
      <c r="AN881" s="5"/>
      <c r="AO881" s="5"/>
    </row>
    <row r="882" spans="12:41" x14ac:dyDescent="0.2">
      <c r="L882" s="3"/>
      <c r="M882" s="5"/>
      <c r="N882" s="5"/>
      <c r="O882" s="5"/>
      <c r="P882" s="5"/>
      <c r="Q882" s="5"/>
      <c r="R882" s="5"/>
      <c r="S882" s="5"/>
      <c r="T882" s="5"/>
      <c r="U882" s="4"/>
      <c r="V882" s="4"/>
      <c r="W882" s="4"/>
      <c r="X882" s="4"/>
      <c r="Y882" s="3"/>
      <c r="Z882" s="3" t="s">
        <v>3478</v>
      </c>
      <c r="AA882" s="3"/>
      <c r="AB882" s="3" t="s">
        <v>1595</v>
      </c>
      <c r="AC882" s="3" t="s">
        <v>1596</v>
      </c>
      <c r="AD882" s="3" t="str">
        <f t="shared" si="32"/>
        <v>ZRR CP  15256 Vèze</v>
      </c>
      <c r="AE882" s="3"/>
      <c r="AF882" s="3"/>
      <c r="AG882" s="3"/>
      <c r="AH882" s="3"/>
      <c r="AI882" s="3"/>
      <c r="AJ882" s="3"/>
      <c r="AK882" s="5"/>
      <c r="AL882" s="5"/>
      <c r="AM882" s="5"/>
      <c r="AN882" s="5"/>
      <c r="AO882" s="5"/>
    </row>
    <row r="883" spans="12:41" x14ac:dyDescent="0.2">
      <c r="L883" s="3"/>
      <c r="M883" s="5"/>
      <c r="N883" s="5"/>
      <c r="O883" s="5"/>
      <c r="P883" s="5"/>
      <c r="Q883" s="5"/>
      <c r="R883" s="5"/>
      <c r="S883" s="5"/>
      <c r="T883" s="5"/>
      <c r="U883" s="4"/>
      <c r="V883" s="4"/>
      <c r="W883" s="4"/>
      <c r="X883" s="4"/>
      <c r="Y883" s="3"/>
      <c r="Z883" s="3" t="s">
        <v>3478</v>
      </c>
      <c r="AA883" s="3"/>
      <c r="AB883" s="3" t="s">
        <v>1597</v>
      </c>
      <c r="AC883" s="3" t="s">
        <v>1598</v>
      </c>
      <c r="AD883" s="3" t="str">
        <f t="shared" si="32"/>
        <v>ZRR CP  15257 Vezels-Roussy</v>
      </c>
      <c r="AE883" s="3"/>
      <c r="AF883" s="3"/>
      <c r="AG883" s="3"/>
      <c r="AH883" s="3"/>
      <c r="AI883" s="3"/>
      <c r="AJ883" s="3"/>
      <c r="AK883" s="5"/>
      <c r="AL883" s="5"/>
      <c r="AM883" s="5"/>
      <c r="AN883" s="5"/>
      <c r="AO883" s="5"/>
    </row>
    <row r="884" spans="12:41" x14ac:dyDescent="0.2">
      <c r="L884" s="3"/>
      <c r="M884" s="5"/>
      <c r="N884" s="5"/>
      <c r="O884" s="5"/>
      <c r="P884" s="5"/>
      <c r="Q884" s="5"/>
      <c r="R884" s="5"/>
      <c r="S884" s="5"/>
      <c r="T884" s="5"/>
      <c r="U884" s="4"/>
      <c r="V884" s="4"/>
      <c r="W884" s="4"/>
      <c r="X884" s="4"/>
      <c r="Y884" s="3"/>
      <c r="Z884" s="3" t="s">
        <v>3478</v>
      </c>
      <c r="AA884" s="3"/>
      <c r="AB884" s="3" t="s">
        <v>1599</v>
      </c>
      <c r="AC884" s="3" t="s">
        <v>1600</v>
      </c>
      <c r="AD884" s="3" t="str">
        <f t="shared" si="32"/>
        <v>ZRR CP  15258 Vic-sur-Cère</v>
      </c>
      <c r="AE884" s="3"/>
      <c r="AF884" s="3"/>
      <c r="AG884" s="3"/>
      <c r="AH884" s="3"/>
      <c r="AI884" s="3"/>
      <c r="AJ884" s="3"/>
      <c r="AK884" s="5"/>
      <c r="AL884" s="5"/>
      <c r="AM884" s="5"/>
      <c r="AN884" s="5"/>
      <c r="AO884" s="5"/>
    </row>
    <row r="885" spans="12:41" x14ac:dyDescent="0.2">
      <c r="L885" s="3"/>
      <c r="M885" s="5"/>
      <c r="N885" s="5"/>
      <c r="O885" s="5"/>
      <c r="P885" s="5"/>
      <c r="Q885" s="5"/>
      <c r="R885" s="5"/>
      <c r="S885" s="5"/>
      <c r="T885" s="5"/>
      <c r="U885" s="4"/>
      <c r="V885" s="4"/>
      <c r="W885" s="4"/>
      <c r="X885" s="4"/>
      <c r="Y885" s="3"/>
      <c r="Z885" s="3" t="s">
        <v>3478</v>
      </c>
      <c r="AA885" s="3"/>
      <c r="AB885" s="3" t="s">
        <v>1601</v>
      </c>
      <c r="AC885" s="3" t="s">
        <v>1602</v>
      </c>
      <c r="AD885" s="3" t="str">
        <f t="shared" si="32"/>
        <v>ZRR CP  15259 Vieillespesse</v>
      </c>
      <c r="AE885" s="3"/>
      <c r="AF885" s="3"/>
      <c r="AG885" s="3"/>
      <c r="AH885" s="3"/>
      <c r="AI885" s="3"/>
      <c r="AJ885" s="3"/>
      <c r="AK885" s="5"/>
      <c r="AL885" s="5"/>
      <c r="AM885" s="5"/>
      <c r="AN885" s="5"/>
      <c r="AO885" s="5"/>
    </row>
    <row r="886" spans="12:41" x14ac:dyDescent="0.2">
      <c r="L886" s="3"/>
      <c r="M886" s="5"/>
      <c r="N886" s="5"/>
      <c r="O886" s="5"/>
      <c r="P886" s="5"/>
      <c r="Q886" s="5"/>
      <c r="R886" s="5"/>
      <c r="S886" s="5"/>
      <c r="T886" s="5"/>
      <c r="U886" s="4"/>
      <c r="V886" s="4"/>
      <c r="W886" s="4"/>
      <c r="X886" s="4"/>
      <c r="Y886" s="3"/>
      <c r="Z886" s="3" t="s">
        <v>3478</v>
      </c>
      <c r="AA886" s="3"/>
      <c r="AB886" s="3" t="s">
        <v>1603</v>
      </c>
      <c r="AC886" s="3" t="s">
        <v>1604</v>
      </c>
      <c r="AD886" s="3" t="str">
        <f t="shared" si="32"/>
        <v>ZRR CP  15260 Vieillevie</v>
      </c>
      <c r="AE886" s="3"/>
      <c r="AF886" s="3"/>
      <c r="AG886" s="3"/>
      <c r="AH886" s="3"/>
      <c r="AI886" s="3"/>
      <c r="AJ886" s="3"/>
      <c r="AK886" s="5"/>
      <c r="AL886" s="5"/>
      <c r="AM886" s="5"/>
      <c r="AN886" s="5"/>
      <c r="AO886" s="5"/>
    </row>
    <row r="887" spans="12:41" x14ac:dyDescent="0.2">
      <c r="L887" s="3"/>
      <c r="M887" s="5"/>
      <c r="N887" s="5"/>
      <c r="O887" s="5"/>
      <c r="P887" s="5"/>
      <c r="Q887" s="5"/>
      <c r="R887" s="5"/>
      <c r="S887" s="5"/>
      <c r="T887" s="5"/>
      <c r="U887" s="4"/>
      <c r="V887" s="4"/>
      <c r="W887" s="4"/>
      <c r="X887" s="4"/>
      <c r="Y887" s="3"/>
      <c r="Z887" s="3" t="s">
        <v>3478</v>
      </c>
      <c r="AA887" s="3"/>
      <c r="AB887" s="3" t="s">
        <v>1605</v>
      </c>
      <c r="AC887" s="3" t="s">
        <v>1606</v>
      </c>
      <c r="AD887" s="3" t="str">
        <f t="shared" si="32"/>
        <v>ZRR CP  15261 Le Vigean</v>
      </c>
      <c r="AE887" s="3"/>
      <c r="AF887" s="3"/>
      <c r="AG887" s="3"/>
      <c r="AH887" s="3"/>
      <c r="AI887" s="3"/>
      <c r="AJ887" s="3"/>
      <c r="AK887" s="5"/>
      <c r="AL887" s="5"/>
      <c r="AM887" s="5"/>
      <c r="AN887" s="5"/>
      <c r="AO887" s="5"/>
    </row>
    <row r="888" spans="12:41" x14ac:dyDescent="0.2">
      <c r="L888" s="3"/>
      <c r="M888" s="5"/>
      <c r="N888" s="5"/>
      <c r="O888" s="5"/>
      <c r="P888" s="5"/>
      <c r="Q888" s="5"/>
      <c r="R888" s="5"/>
      <c r="S888" s="5"/>
      <c r="T888" s="5"/>
      <c r="U888" s="4"/>
      <c r="V888" s="4"/>
      <c r="W888" s="4"/>
      <c r="X888" s="4"/>
      <c r="Y888" s="3"/>
      <c r="Z888" s="3" t="s">
        <v>3478</v>
      </c>
      <c r="AA888" s="3"/>
      <c r="AB888" s="3" t="s">
        <v>1607</v>
      </c>
      <c r="AC888" s="3" t="s">
        <v>1608</v>
      </c>
      <c r="AD888" s="3" t="str">
        <f t="shared" si="32"/>
        <v>ZRR CP  15262 Villedieu</v>
      </c>
      <c r="AE888" s="3"/>
      <c r="AF888" s="3"/>
      <c r="AG888" s="3"/>
      <c r="AH888" s="3"/>
      <c r="AI888" s="3"/>
      <c r="AJ888" s="3"/>
      <c r="AK888" s="5"/>
      <c r="AL888" s="5"/>
      <c r="AM888" s="5"/>
      <c r="AN888" s="5"/>
      <c r="AO888" s="5"/>
    </row>
    <row r="889" spans="12:41" x14ac:dyDescent="0.2">
      <c r="L889" s="3"/>
      <c r="M889" s="5"/>
      <c r="N889" s="5"/>
      <c r="O889" s="5"/>
      <c r="P889" s="5"/>
      <c r="Q889" s="5"/>
      <c r="R889" s="5"/>
      <c r="S889" s="5"/>
      <c r="T889" s="5"/>
      <c r="U889" s="4"/>
      <c r="V889" s="4"/>
      <c r="W889" s="4"/>
      <c r="X889" s="4"/>
      <c r="Y889" s="3"/>
      <c r="Z889" s="3" t="s">
        <v>3478</v>
      </c>
      <c r="AA889" s="3"/>
      <c r="AB889" s="3" t="s">
        <v>1609</v>
      </c>
      <c r="AC889" s="3" t="s">
        <v>1610</v>
      </c>
      <c r="AD889" s="3" t="str">
        <f t="shared" si="32"/>
        <v>ZRR CP  15263 Virargues</v>
      </c>
      <c r="AE889" s="3"/>
      <c r="AF889" s="3"/>
      <c r="AG889" s="3"/>
      <c r="AH889" s="3"/>
      <c r="AI889" s="3"/>
      <c r="AJ889" s="3"/>
      <c r="AK889" s="5"/>
      <c r="AL889" s="5"/>
      <c r="AM889" s="5"/>
      <c r="AN889" s="5"/>
      <c r="AO889" s="5"/>
    </row>
    <row r="890" spans="12:41" x14ac:dyDescent="0.2">
      <c r="L890" s="3"/>
      <c r="M890" s="5"/>
      <c r="N890" s="5"/>
      <c r="O890" s="5"/>
      <c r="P890" s="5"/>
      <c r="Q890" s="5"/>
      <c r="R890" s="5"/>
      <c r="S890" s="5"/>
      <c r="T890" s="5"/>
      <c r="U890" s="4"/>
      <c r="V890" s="4"/>
      <c r="W890" s="4"/>
      <c r="X890" s="4"/>
      <c r="Y890" s="3"/>
      <c r="Z890" s="3" t="s">
        <v>3478</v>
      </c>
      <c r="AA890" s="3"/>
      <c r="AB890" s="3" t="s">
        <v>1611</v>
      </c>
      <c r="AC890" s="3" t="s">
        <v>1612</v>
      </c>
      <c r="AD890" s="3" t="str">
        <f t="shared" si="32"/>
        <v>ZRR CP  15264 Vitrac</v>
      </c>
      <c r="AE890" s="3"/>
      <c r="AF890" s="3"/>
      <c r="AG890" s="3"/>
      <c r="AH890" s="3"/>
      <c r="AI890" s="3"/>
      <c r="AJ890" s="3"/>
      <c r="AK890" s="5"/>
      <c r="AL890" s="5"/>
      <c r="AM890" s="5"/>
      <c r="AN890" s="5"/>
      <c r="AO890" s="5"/>
    </row>
    <row r="891" spans="12:41" x14ac:dyDescent="0.2">
      <c r="L891" s="3"/>
      <c r="M891" s="5"/>
      <c r="N891" s="5"/>
      <c r="O891" s="5"/>
      <c r="P891" s="5"/>
      <c r="Q891" s="5"/>
      <c r="R891" s="5"/>
      <c r="S891" s="5"/>
      <c r="T891" s="5"/>
      <c r="U891" s="4"/>
      <c r="V891" s="4"/>
      <c r="W891" s="4"/>
      <c r="X891" s="4"/>
      <c r="Y891" s="3"/>
      <c r="Z891" s="3" t="s">
        <v>3478</v>
      </c>
      <c r="AA891" s="3"/>
      <c r="AB891" s="3" t="s">
        <v>1613</v>
      </c>
      <c r="AC891" s="3" t="s">
        <v>1614</v>
      </c>
      <c r="AD891" s="3" t="str">
        <f t="shared" si="32"/>
        <v>ZRR CP  15265 Ydes</v>
      </c>
      <c r="AE891" s="3"/>
      <c r="AF891" s="3"/>
      <c r="AG891" s="3"/>
      <c r="AH891" s="3"/>
      <c r="AI891" s="3"/>
      <c r="AJ891" s="3"/>
      <c r="AK891" s="5"/>
      <c r="AL891" s="5"/>
      <c r="AM891" s="5"/>
      <c r="AN891" s="5"/>
      <c r="AO891" s="5"/>
    </row>
    <row r="892" spans="12:41" x14ac:dyDescent="0.2">
      <c r="L892" s="3"/>
      <c r="M892" s="5"/>
      <c r="N892" s="5"/>
      <c r="O892" s="5"/>
      <c r="P892" s="5"/>
      <c r="Q892" s="5"/>
      <c r="R892" s="5"/>
      <c r="S892" s="5"/>
      <c r="T892" s="5"/>
      <c r="U892" s="4"/>
      <c r="V892" s="4"/>
      <c r="W892" s="4"/>
      <c r="X892" s="4"/>
      <c r="Y892" s="3"/>
      <c r="Z892" s="3" t="s">
        <v>3478</v>
      </c>
      <c r="AA892" s="3"/>
      <c r="AB892" s="3" t="s">
        <v>1615</v>
      </c>
      <c r="AC892" s="3" t="s">
        <v>1616</v>
      </c>
      <c r="AD892" s="3" t="str">
        <f t="shared" si="32"/>
        <v>ZRR CP  15266 Yolet</v>
      </c>
      <c r="AE892" s="3"/>
      <c r="AF892" s="3"/>
      <c r="AG892" s="3"/>
      <c r="AH892" s="3"/>
      <c r="AI892" s="3"/>
      <c r="AJ892" s="3"/>
      <c r="AK892" s="5"/>
      <c r="AL892" s="5"/>
      <c r="AM892" s="5"/>
      <c r="AN892" s="5"/>
      <c r="AO892" s="5"/>
    </row>
    <row r="893" spans="12:41" x14ac:dyDescent="0.2">
      <c r="L893" s="3"/>
      <c r="M893" s="5"/>
      <c r="N893" s="5"/>
      <c r="O893" s="5"/>
      <c r="P893" s="5"/>
      <c r="Q893" s="5"/>
      <c r="R893" s="5"/>
      <c r="S893" s="5"/>
      <c r="T893" s="5"/>
      <c r="U893" s="4"/>
      <c r="V893" s="4"/>
      <c r="W893" s="4"/>
      <c r="X893" s="4"/>
      <c r="Y893" s="3"/>
      <c r="Z893" s="3" t="s">
        <v>3478</v>
      </c>
      <c r="AA893" s="3"/>
      <c r="AB893" s="3" t="s">
        <v>1617</v>
      </c>
      <c r="AC893" s="3" t="s">
        <v>1618</v>
      </c>
      <c r="AD893" s="3" t="str">
        <f t="shared" si="32"/>
        <v>ZRR CP  15268 Le Rouget-Pers</v>
      </c>
      <c r="AE893" s="3"/>
      <c r="AF893" s="3"/>
      <c r="AG893" s="3"/>
      <c r="AH893" s="3"/>
      <c r="AI893" s="3"/>
      <c r="AJ893" s="3"/>
      <c r="AK893" s="5"/>
      <c r="AL893" s="5"/>
      <c r="AM893" s="5"/>
      <c r="AN893" s="5"/>
      <c r="AO893" s="5"/>
    </row>
    <row r="894" spans="12:41" x14ac:dyDescent="0.2">
      <c r="L894" s="3"/>
      <c r="M894" s="5"/>
      <c r="N894" s="5"/>
      <c r="O894" s="5"/>
      <c r="P894" s="5"/>
      <c r="Q894" s="5"/>
      <c r="R894" s="5"/>
      <c r="S894" s="5"/>
      <c r="T894" s="5"/>
      <c r="U894" s="4"/>
      <c r="V894" s="4"/>
      <c r="W894" s="4"/>
      <c r="X894" s="4"/>
      <c r="Y894" s="3"/>
      <c r="Z894" s="3" t="s">
        <v>3478</v>
      </c>
      <c r="AA894" s="3"/>
      <c r="AB894" s="3" t="s">
        <v>1619</v>
      </c>
      <c r="AC894" s="3" t="s">
        <v>1620</v>
      </c>
      <c r="AD894" s="3" t="str">
        <f t="shared" si="32"/>
        <v>ZRR CP  15269 Besse</v>
      </c>
      <c r="AE894" s="3"/>
      <c r="AF894" s="3"/>
      <c r="AG894" s="3"/>
      <c r="AH894" s="3"/>
      <c r="AI894" s="3"/>
      <c r="AJ894" s="3"/>
      <c r="AK894" s="5"/>
      <c r="AL894" s="5"/>
      <c r="AM894" s="5"/>
      <c r="AN894" s="5"/>
      <c r="AO894" s="5"/>
    </row>
    <row r="895" spans="12:41" x14ac:dyDescent="0.2">
      <c r="L895" s="3"/>
      <c r="M895" s="5"/>
      <c r="N895" s="5"/>
      <c r="O895" s="5"/>
      <c r="P895" s="5"/>
      <c r="Q895" s="5"/>
      <c r="R895" s="5"/>
      <c r="S895" s="5"/>
      <c r="T895" s="5"/>
      <c r="U895" s="4"/>
      <c r="V895" s="4"/>
      <c r="W895" s="4"/>
      <c r="X895" s="4"/>
      <c r="Y895" s="3"/>
      <c r="Z895" s="3" t="s">
        <v>3478</v>
      </c>
      <c r="AA895" s="3"/>
      <c r="AB895" s="3" t="s">
        <v>1621</v>
      </c>
      <c r="AC895" s="3" t="s">
        <v>1622</v>
      </c>
      <c r="AD895" s="3" t="str">
        <f t="shared" si="32"/>
        <v>ZRR CP  26001 Solaure en Diois</v>
      </c>
      <c r="AE895" s="3"/>
      <c r="AF895" s="3"/>
      <c r="AG895" s="3"/>
      <c r="AH895" s="3"/>
      <c r="AI895" s="3"/>
      <c r="AJ895" s="3"/>
      <c r="AK895" s="5"/>
      <c r="AL895" s="5"/>
      <c r="AM895" s="5"/>
      <c r="AN895" s="5"/>
      <c r="AO895" s="5"/>
    </row>
    <row r="896" spans="12:41" x14ac:dyDescent="0.2">
      <c r="L896" s="3"/>
      <c r="M896" s="5"/>
      <c r="N896" s="5"/>
      <c r="O896" s="5"/>
      <c r="P896" s="5"/>
      <c r="Q896" s="5"/>
      <c r="R896" s="5"/>
      <c r="S896" s="5"/>
      <c r="T896" s="5"/>
      <c r="U896" s="4"/>
      <c r="V896" s="4"/>
      <c r="W896" s="4"/>
      <c r="X896" s="4"/>
      <c r="Y896" s="3"/>
      <c r="Z896" s="3" t="s">
        <v>3478</v>
      </c>
      <c r="AA896" s="3"/>
      <c r="AB896" s="3" t="s">
        <v>1623</v>
      </c>
      <c r="AC896" s="3" t="s">
        <v>1624</v>
      </c>
      <c r="AD896" s="3" t="str">
        <f t="shared" si="32"/>
        <v>ZRR CP  26003 Aleyrac</v>
      </c>
      <c r="AE896" s="3"/>
      <c r="AF896" s="3"/>
      <c r="AG896" s="3"/>
      <c r="AH896" s="3"/>
      <c r="AI896" s="3"/>
      <c r="AJ896" s="3"/>
      <c r="AK896" s="5"/>
      <c r="AL896" s="5"/>
      <c r="AM896" s="5"/>
      <c r="AN896" s="5"/>
      <c r="AO896" s="5"/>
    </row>
    <row r="897" spans="12:41" x14ac:dyDescent="0.2">
      <c r="L897" s="3"/>
      <c r="M897" s="5"/>
      <c r="N897" s="5"/>
      <c r="O897" s="5"/>
      <c r="P897" s="5"/>
      <c r="Q897" s="5"/>
      <c r="R897" s="5"/>
      <c r="S897" s="5"/>
      <c r="T897" s="5"/>
      <c r="U897" s="4"/>
      <c r="V897" s="4"/>
      <c r="W897" s="4"/>
      <c r="X897" s="4"/>
      <c r="Y897" s="3"/>
      <c r="Z897" s="3" t="s">
        <v>3478</v>
      </c>
      <c r="AA897" s="3"/>
      <c r="AB897" s="3" t="s">
        <v>1625</v>
      </c>
      <c r="AC897" s="3" t="s">
        <v>1626</v>
      </c>
      <c r="AD897" s="3" t="str">
        <f t="shared" si="32"/>
        <v>ZRR CP  26006 Allex</v>
      </c>
      <c r="AE897" s="3"/>
      <c r="AF897" s="3"/>
      <c r="AG897" s="3"/>
      <c r="AH897" s="3"/>
      <c r="AI897" s="3"/>
      <c r="AJ897" s="3"/>
      <c r="AK897" s="5"/>
      <c r="AL897" s="5"/>
      <c r="AM897" s="5"/>
      <c r="AN897" s="5"/>
      <c r="AO897" s="5"/>
    </row>
    <row r="898" spans="12:41" x14ac:dyDescent="0.2">
      <c r="L898" s="3"/>
      <c r="M898" s="5"/>
      <c r="N898" s="5"/>
      <c r="O898" s="5"/>
      <c r="P898" s="5"/>
      <c r="Q898" s="5"/>
      <c r="R898" s="5"/>
      <c r="S898" s="5"/>
      <c r="T898" s="5"/>
      <c r="U898" s="4"/>
      <c r="V898" s="4"/>
      <c r="W898" s="4"/>
      <c r="X898" s="4"/>
      <c r="Y898" s="3"/>
      <c r="Z898" s="3" t="s">
        <v>3478</v>
      </c>
      <c r="AA898" s="3"/>
      <c r="AB898" s="3" t="s">
        <v>1627</v>
      </c>
      <c r="AC898" s="3" t="s">
        <v>1628</v>
      </c>
      <c r="AD898" s="3" t="str">
        <f t="shared" si="32"/>
        <v>ZRR CP  26011 Aouste-sur-Sye</v>
      </c>
      <c r="AE898" s="3"/>
      <c r="AF898" s="3"/>
      <c r="AG898" s="3"/>
      <c r="AH898" s="3"/>
      <c r="AI898" s="3"/>
      <c r="AJ898" s="3"/>
      <c r="AK898" s="5"/>
      <c r="AL898" s="5"/>
      <c r="AM898" s="5"/>
      <c r="AN898" s="5"/>
      <c r="AO898" s="5"/>
    </row>
    <row r="899" spans="12:41" x14ac:dyDescent="0.2">
      <c r="L899" s="3"/>
      <c r="M899" s="5"/>
      <c r="N899" s="5"/>
      <c r="O899" s="5"/>
      <c r="P899" s="5"/>
      <c r="Q899" s="5"/>
      <c r="R899" s="5"/>
      <c r="S899" s="5"/>
      <c r="T899" s="5"/>
      <c r="U899" s="4"/>
      <c r="V899" s="4"/>
      <c r="W899" s="4"/>
      <c r="X899" s="4"/>
      <c r="Y899" s="3"/>
      <c r="Z899" s="3" t="s">
        <v>3478</v>
      </c>
      <c r="AA899" s="3"/>
      <c r="AB899" s="3" t="s">
        <v>1629</v>
      </c>
      <c r="AC899" s="3" t="s">
        <v>1630</v>
      </c>
      <c r="AD899" s="3" t="str">
        <f t="shared" ref="AD899:AD962" si="33">CONCATENATE(Z899," ",AA899," ",AB899," ",AC899)</f>
        <v>ZRR CP  26012 Arnayon</v>
      </c>
      <c r="AE899" s="3"/>
      <c r="AF899" s="3"/>
      <c r="AG899" s="3"/>
      <c r="AH899" s="3"/>
      <c r="AI899" s="3"/>
      <c r="AJ899" s="3"/>
      <c r="AK899" s="5"/>
      <c r="AL899" s="5"/>
      <c r="AM899" s="5"/>
      <c r="AN899" s="5"/>
      <c r="AO899" s="5"/>
    </row>
    <row r="900" spans="12:41" x14ac:dyDescent="0.2">
      <c r="L900" s="3"/>
      <c r="M900" s="5"/>
      <c r="N900" s="5"/>
      <c r="O900" s="5"/>
      <c r="P900" s="5"/>
      <c r="Q900" s="5"/>
      <c r="R900" s="5"/>
      <c r="S900" s="5"/>
      <c r="T900" s="5"/>
      <c r="U900" s="4"/>
      <c r="V900" s="4"/>
      <c r="W900" s="4"/>
      <c r="X900" s="4"/>
      <c r="Y900" s="3"/>
      <c r="Z900" s="3" t="s">
        <v>3478</v>
      </c>
      <c r="AA900" s="3"/>
      <c r="AB900" s="3" t="s">
        <v>1631</v>
      </c>
      <c r="AC900" s="3" t="s">
        <v>1632</v>
      </c>
      <c r="AD900" s="3" t="str">
        <f t="shared" si="33"/>
        <v>ZRR CP  26013 Arpavon</v>
      </c>
      <c r="AE900" s="3"/>
      <c r="AF900" s="3"/>
      <c r="AG900" s="3"/>
      <c r="AH900" s="3"/>
      <c r="AI900" s="3"/>
      <c r="AJ900" s="3"/>
      <c r="AK900" s="5"/>
      <c r="AL900" s="5"/>
      <c r="AM900" s="5"/>
      <c r="AN900" s="5"/>
      <c r="AO900" s="5"/>
    </row>
    <row r="901" spans="12:41" x14ac:dyDescent="0.2">
      <c r="L901" s="3"/>
      <c r="M901" s="5"/>
      <c r="N901" s="5"/>
      <c r="O901" s="5"/>
      <c r="P901" s="5"/>
      <c r="Q901" s="5"/>
      <c r="R901" s="5"/>
      <c r="S901" s="5"/>
      <c r="T901" s="5"/>
      <c r="U901" s="4"/>
      <c r="V901" s="4"/>
      <c r="W901" s="4"/>
      <c r="X901" s="4"/>
      <c r="Y901" s="3"/>
      <c r="Z901" s="3" t="s">
        <v>3478</v>
      </c>
      <c r="AA901" s="3"/>
      <c r="AB901" s="3" t="s">
        <v>1633</v>
      </c>
      <c r="AC901" s="3" t="s">
        <v>1634</v>
      </c>
      <c r="AD901" s="3" t="str">
        <f t="shared" si="33"/>
        <v>ZRR CP  26015 Aubenasson</v>
      </c>
      <c r="AE901" s="3"/>
      <c r="AF901" s="3"/>
      <c r="AG901" s="3"/>
      <c r="AH901" s="3"/>
      <c r="AI901" s="3"/>
      <c r="AJ901" s="3"/>
      <c r="AK901" s="5"/>
      <c r="AL901" s="5"/>
      <c r="AM901" s="5"/>
      <c r="AN901" s="5"/>
      <c r="AO901" s="5"/>
    </row>
    <row r="902" spans="12:41" x14ac:dyDescent="0.2">
      <c r="L902" s="3"/>
      <c r="M902" s="5"/>
      <c r="N902" s="5"/>
      <c r="O902" s="5"/>
      <c r="P902" s="5"/>
      <c r="Q902" s="5"/>
      <c r="R902" s="5"/>
      <c r="S902" s="5"/>
      <c r="T902" s="5"/>
      <c r="U902" s="4"/>
      <c r="V902" s="4"/>
      <c r="W902" s="4"/>
      <c r="X902" s="4"/>
      <c r="Y902" s="3"/>
      <c r="Z902" s="3" t="s">
        <v>3478</v>
      </c>
      <c r="AA902" s="3"/>
      <c r="AB902" s="3" t="s">
        <v>1635</v>
      </c>
      <c r="AC902" s="3" t="s">
        <v>1636</v>
      </c>
      <c r="AD902" s="3" t="str">
        <f t="shared" si="33"/>
        <v>ZRR CP  26016 Aubres</v>
      </c>
      <c r="AE902" s="3"/>
      <c r="AF902" s="3"/>
      <c r="AG902" s="3"/>
      <c r="AH902" s="3"/>
      <c r="AI902" s="3"/>
      <c r="AJ902" s="3"/>
      <c r="AK902" s="5"/>
      <c r="AL902" s="5"/>
      <c r="AM902" s="5"/>
      <c r="AN902" s="5"/>
      <c r="AO902" s="5"/>
    </row>
    <row r="903" spans="12:41" x14ac:dyDescent="0.2">
      <c r="L903" s="3"/>
      <c r="M903" s="5"/>
      <c r="N903" s="5"/>
      <c r="O903" s="5"/>
      <c r="P903" s="5"/>
      <c r="Q903" s="5"/>
      <c r="R903" s="5"/>
      <c r="S903" s="5"/>
      <c r="T903" s="5"/>
      <c r="U903" s="4"/>
      <c r="V903" s="4"/>
      <c r="W903" s="4"/>
      <c r="X903" s="4"/>
      <c r="Y903" s="3"/>
      <c r="Z903" s="3" t="s">
        <v>3478</v>
      </c>
      <c r="AA903" s="3"/>
      <c r="AB903" s="3" t="s">
        <v>1637</v>
      </c>
      <c r="AC903" s="3" t="s">
        <v>1638</v>
      </c>
      <c r="AD903" s="3" t="str">
        <f t="shared" si="33"/>
        <v>ZRR CP  26017 Aucelon</v>
      </c>
      <c r="AE903" s="3"/>
      <c r="AF903" s="3"/>
      <c r="AG903" s="3"/>
      <c r="AH903" s="3"/>
      <c r="AI903" s="3"/>
      <c r="AJ903" s="3"/>
      <c r="AK903" s="5"/>
      <c r="AL903" s="5"/>
      <c r="AM903" s="5"/>
      <c r="AN903" s="5"/>
      <c r="AO903" s="5"/>
    </row>
    <row r="904" spans="12:41" x14ac:dyDescent="0.2">
      <c r="L904" s="3"/>
      <c r="M904" s="5"/>
      <c r="N904" s="5"/>
      <c r="O904" s="5"/>
      <c r="P904" s="5"/>
      <c r="Q904" s="5"/>
      <c r="R904" s="5"/>
      <c r="S904" s="5"/>
      <c r="T904" s="5"/>
      <c r="U904" s="4"/>
      <c r="V904" s="4"/>
      <c r="W904" s="4"/>
      <c r="X904" s="4"/>
      <c r="Y904" s="3"/>
      <c r="Z904" s="3" t="s">
        <v>3478</v>
      </c>
      <c r="AA904" s="3"/>
      <c r="AB904" s="3" t="s">
        <v>1639</v>
      </c>
      <c r="AC904" s="3" t="s">
        <v>1640</v>
      </c>
      <c r="AD904" s="3" t="str">
        <f t="shared" si="33"/>
        <v>ZRR CP  26018 Aulan</v>
      </c>
      <c r="AE904" s="3"/>
      <c r="AF904" s="3"/>
      <c r="AG904" s="3"/>
      <c r="AH904" s="3"/>
      <c r="AI904" s="3"/>
      <c r="AJ904" s="3"/>
      <c r="AK904" s="5"/>
      <c r="AL904" s="5"/>
      <c r="AM904" s="5"/>
      <c r="AN904" s="5"/>
      <c r="AO904" s="5"/>
    </row>
    <row r="905" spans="12:41" x14ac:dyDescent="0.2">
      <c r="L905" s="3"/>
      <c r="M905" s="5"/>
      <c r="N905" s="5"/>
      <c r="O905" s="5"/>
      <c r="P905" s="5"/>
      <c r="Q905" s="5"/>
      <c r="R905" s="5"/>
      <c r="S905" s="5"/>
      <c r="T905" s="5"/>
      <c r="U905" s="4"/>
      <c r="V905" s="4"/>
      <c r="W905" s="4"/>
      <c r="X905" s="4"/>
      <c r="Y905" s="3"/>
      <c r="Z905" s="3" t="s">
        <v>3478</v>
      </c>
      <c r="AA905" s="3"/>
      <c r="AB905" s="3" t="s">
        <v>1641</v>
      </c>
      <c r="AC905" s="3" t="s">
        <v>1642</v>
      </c>
      <c r="AD905" s="3" t="str">
        <f t="shared" si="33"/>
        <v>ZRR CP  26019 Aurel</v>
      </c>
      <c r="AE905" s="3"/>
      <c r="AF905" s="3"/>
      <c r="AG905" s="3"/>
      <c r="AH905" s="3"/>
      <c r="AI905" s="3"/>
      <c r="AJ905" s="3"/>
      <c r="AK905" s="5"/>
      <c r="AL905" s="5"/>
      <c r="AM905" s="5"/>
      <c r="AN905" s="5"/>
      <c r="AO905" s="5"/>
    </row>
    <row r="906" spans="12:41" x14ac:dyDescent="0.2">
      <c r="L906" s="3"/>
      <c r="M906" s="5"/>
      <c r="N906" s="5"/>
      <c r="O906" s="5"/>
      <c r="P906" s="5"/>
      <c r="Q906" s="5"/>
      <c r="R906" s="5"/>
      <c r="S906" s="5"/>
      <c r="T906" s="5"/>
      <c r="U906" s="4"/>
      <c r="V906" s="4"/>
      <c r="W906" s="4"/>
      <c r="X906" s="4"/>
      <c r="Y906" s="3"/>
      <c r="Z906" s="3" t="s">
        <v>3478</v>
      </c>
      <c r="AA906" s="3"/>
      <c r="AB906" s="3" t="s">
        <v>1643</v>
      </c>
      <c r="AC906" s="3" t="s">
        <v>1644</v>
      </c>
      <c r="AD906" s="3" t="str">
        <f t="shared" si="33"/>
        <v>ZRR CP  26020 La Répara-Auriples</v>
      </c>
      <c r="AE906" s="3"/>
      <c r="AF906" s="3"/>
      <c r="AG906" s="3"/>
      <c r="AH906" s="3"/>
      <c r="AI906" s="3"/>
      <c r="AJ906" s="3"/>
      <c r="AK906" s="5"/>
      <c r="AL906" s="5"/>
      <c r="AM906" s="5"/>
      <c r="AN906" s="5"/>
      <c r="AO906" s="5"/>
    </row>
    <row r="907" spans="12:41" x14ac:dyDescent="0.2">
      <c r="L907" s="3"/>
      <c r="M907" s="5"/>
      <c r="N907" s="5"/>
      <c r="O907" s="5"/>
      <c r="P907" s="5"/>
      <c r="Q907" s="5"/>
      <c r="R907" s="5"/>
      <c r="S907" s="5"/>
      <c r="T907" s="5"/>
      <c r="U907" s="4"/>
      <c r="V907" s="4"/>
      <c r="W907" s="4"/>
      <c r="X907" s="4"/>
      <c r="Y907" s="3"/>
      <c r="Z907" s="3" t="s">
        <v>3478</v>
      </c>
      <c r="AA907" s="3"/>
      <c r="AB907" s="3" t="s">
        <v>1645</v>
      </c>
      <c r="AC907" s="3" t="s">
        <v>1646</v>
      </c>
      <c r="AD907" s="3" t="str">
        <f t="shared" si="33"/>
        <v>ZRR CP  26021 Autichamp</v>
      </c>
      <c r="AE907" s="3"/>
      <c r="AF907" s="3"/>
      <c r="AG907" s="3"/>
      <c r="AH907" s="3"/>
      <c r="AI907" s="3"/>
      <c r="AJ907" s="3"/>
      <c r="AK907" s="5"/>
      <c r="AL907" s="5"/>
      <c r="AM907" s="5"/>
      <c r="AN907" s="5"/>
      <c r="AO907" s="5"/>
    </row>
    <row r="908" spans="12:41" x14ac:dyDescent="0.2">
      <c r="L908" s="3"/>
      <c r="M908" s="5"/>
      <c r="N908" s="5"/>
      <c r="O908" s="5"/>
      <c r="P908" s="5"/>
      <c r="Q908" s="5"/>
      <c r="R908" s="5"/>
      <c r="S908" s="5"/>
      <c r="T908" s="5"/>
      <c r="U908" s="4"/>
      <c r="V908" s="4"/>
      <c r="W908" s="4"/>
      <c r="X908" s="4"/>
      <c r="Y908" s="3"/>
      <c r="Z908" s="3" t="s">
        <v>3478</v>
      </c>
      <c r="AA908" s="3"/>
      <c r="AB908" s="3" t="s">
        <v>1647</v>
      </c>
      <c r="AC908" s="3" t="s">
        <v>1648</v>
      </c>
      <c r="AD908" s="3" t="str">
        <f t="shared" si="33"/>
        <v>ZRR CP  26022 Ballons</v>
      </c>
      <c r="AE908" s="3"/>
      <c r="AF908" s="3"/>
      <c r="AG908" s="3"/>
      <c r="AH908" s="3"/>
      <c r="AI908" s="3"/>
      <c r="AJ908" s="3"/>
      <c r="AK908" s="5"/>
      <c r="AL908" s="5"/>
      <c r="AM908" s="5"/>
      <c r="AN908" s="5"/>
      <c r="AO908" s="5"/>
    </row>
    <row r="909" spans="12:41" x14ac:dyDescent="0.2">
      <c r="L909" s="3"/>
      <c r="M909" s="5"/>
      <c r="N909" s="5"/>
      <c r="O909" s="5"/>
      <c r="P909" s="5"/>
      <c r="Q909" s="5"/>
      <c r="R909" s="5"/>
      <c r="S909" s="5"/>
      <c r="T909" s="5"/>
      <c r="U909" s="4"/>
      <c r="V909" s="4"/>
      <c r="W909" s="4"/>
      <c r="X909" s="4"/>
      <c r="Y909" s="3"/>
      <c r="Z909" s="3" t="s">
        <v>3478</v>
      </c>
      <c r="AA909" s="3"/>
      <c r="AB909" s="3" t="s">
        <v>1649</v>
      </c>
      <c r="AC909" s="3" t="s">
        <v>1650</v>
      </c>
      <c r="AD909" s="3" t="str">
        <f t="shared" si="33"/>
        <v>ZRR CP  26024 Barcelonne</v>
      </c>
      <c r="AE909" s="3"/>
      <c r="AF909" s="3"/>
      <c r="AG909" s="3"/>
      <c r="AH909" s="3"/>
      <c r="AI909" s="3"/>
      <c r="AJ909" s="3"/>
      <c r="AK909" s="5"/>
      <c r="AL909" s="5"/>
      <c r="AM909" s="5"/>
      <c r="AN909" s="5"/>
      <c r="AO909" s="5"/>
    </row>
    <row r="910" spans="12:41" x14ac:dyDescent="0.2">
      <c r="L910" s="3"/>
      <c r="M910" s="5"/>
      <c r="N910" s="5"/>
      <c r="O910" s="5"/>
      <c r="P910" s="5"/>
      <c r="Q910" s="5"/>
      <c r="R910" s="5"/>
      <c r="S910" s="5"/>
      <c r="T910" s="5"/>
      <c r="U910" s="4"/>
      <c r="V910" s="4"/>
      <c r="W910" s="4"/>
      <c r="X910" s="4"/>
      <c r="Y910" s="3"/>
      <c r="Z910" s="3" t="s">
        <v>3478</v>
      </c>
      <c r="AA910" s="3"/>
      <c r="AB910" s="3" t="s">
        <v>1651</v>
      </c>
      <c r="AC910" s="3" t="s">
        <v>1652</v>
      </c>
      <c r="AD910" s="3" t="str">
        <f t="shared" si="33"/>
        <v>ZRR CP  26025 Barnave</v>
      </c>
      <c r="AE910" s="3"/>
      <c r="AF910" s="3"/>
      <c r="AG910" s="3"/>
      <c r="AH910" s="3"/>
      <c r="AI910" s="3"/>
      <c r="AJ910" s="3"/>
      <c r="AK910" s="5"/>
      <c r="AL910" s="5"/>
      <c r="AM910" s="5"/>
      <c r="AN910" s="5"/>
      <c r="AO910" s="5"/>
    </row>
    <row r="911" spans="12:41" x14ac:dyDescent="0.2">
      <c r="L911" s="3"/>
      <c r="M911" s="5"/>
      <c r="N911" s="5"/>
      <c r="O911" s="5"/>
      <c r="P911" s="5"/>
      <c r="Q911" s="5"/>
      <c r="R911" s="5"/>
      <c r="S911" s="5"/>
      <c r="T911" s="5"/>
      <c r="U911" s="4"/>
      <c r="V911" s="4"/>
      <c r="W911" s="4"/>
      <c r="X911" s="4"/>
      <c r="Y911" s="3"/>
      <c r="Z911" s="3" t="s">
        <v>3478</v>
      </c>
      <c r="AA911" s="3"/>
      <c r="AB911" s="3" t="s">
        <v>1653</v>
      </c>
      <c r="AC911" s="3" t="s">
        <v>1654</v>
      </c>
      <c r="AD911" s="3" t="str">
        <f t="shared" si="33"/>
        <v>ZRR CP  26026 Barret-de-Lioure</v>
      </c>
      <c r="AE911" s="3"/>
      <c r="AF911" s="3"/>
      <c r="AG911" s="3"/>
      <c r="AH911" s="3"/>
      <c r="AI911" s="3"/>
      <c r="AJ911" s="3"/>
      <c r="AK911" s="5"/>
      <c r="AL911" s="5"/>
      <c r="AM911" s="5"/>
      <c r="AN911" s="5"/>
      <c r="AO911" s="5"/>
    </row>
    <row r="912" spans="12:41" x14ac:dyDescent="0.2">
      <c r="L912" s="3"/>
      <c r="M912" s="5"/>
      <c r="N912" s="5"/>
      <c r="O912" s="5"/>
      <c r="P912" s="5"/>
      <c r="Q912" s="5"/>
      <c r="R912" s="5"/>
      <c r="S912" s="5"/>
      <c r="T912" s="5"/>
      <c r="U912" s="4"/>
      <c r="V912" s="4"/>
      <c r="W912" s="4"/>
      <c r="X912" s="4"/>
      <c r="Y912" s="3"/>
      <c r="Z912" s="3" t="s">
        <v>3478</v>
      </c>
      <c r="AA912" s="3"/>
      <c r="AB912" s="3" t="s">
        <v>1655</v>
      </c>
      <c r="AC912" s="3" t="s">
        <v>1656</v>
      </c>
      <c r="AD912" s="3" t="str">
        <f t="shared" si="33"/>
        <v>ZRR CP  26027 Barsac</v>
      </c>
      <c r="AE912" s="3"/>
      <c r="AF912" s="3"/>
      <c r="AG912" s="3"/>
      <c r="AH912" s="3"/>
      <c r="AI912" s="3"/>
      <c r="AJ912" s="3"/>
      <c r="AK912" s="5"/>
      <c r="AL912" s="5"/>
      <c r="AM912" s="5"/>
      <c r="AN912" s="5"/>
      <c r="AO912" s="5"/>
    </row>
    <row r="913" spans="12:41" x14ac:dyDescent="0.2">
      <c r="L913" s="3"/>
      <c r="M913" s="5"/>
      <c r="N913" s="5"/>
      <c r="O913" s="5"/>
      <c r="P913" s="5"/>
      <c r="Q913" s="5"/>
      <c r="R913" s="5"/>
      <c r="S913" s="5"/>
      <c r="T913" s="5"/>
      <c r="U913" s="4"/>
      <c r="V913" s="4"/>
      <c r="W913" s="4"/>
      <c r="X913" s="4"/>
      <c r="Y913" s="3"/>
      <c r="Z913" s="3" t="s">
        <v>3478</v>
      </c>
      <c r="AA913" s="3"/>
      <c r="AB913" s="3" t="s">
        <v>1657</v>
      </c>
      <c r="AC913" s="3" t="s">
        <v>1658</v>
      </c>
      <c r="AD913" s="3" t="str">
        <f t="shared" si="33"/>
        <v>ZRR CP  26030 La Bâtie-des-Fonds</v>
      </c>
      <c r="AE913" s="3"/>
      <c r="AF913" s="3"/>
      <c r="AG913" s="3"/>
      <c r="AH913" s="3"/>
      <c r="AI913" s="3"/>
      <c r="AJ913" s="3"/>
      <c r="AK913" s="5"/>
      <c r="AL913" s="5"/>
      <c r="AM913" s="5"/>
      <c r="AN913" s="5"/>
      <c r="AO913" s="5"/>
    </row>
    <row r="914" spans="12:41" x14ac:dyDescent="0.2">
      <c r="L914" s="3"/>
      <c r="M914" s="5"/>
      <c r="N914" s="5"/>
      <c r="O914" s="5"/>
      <c r="P914" s="5"/>
      <c r="Q914" s="5"/>
      <c r="R914" s="5"/>
      <c r="S914" s="5"/>
      <c r="T914" s="5"/>
      <c r="U914" s="4"/>
      <c r="V914" s="4"/>
      <c r="W914" s="4"/>
      <c r="X914" s="4"/>
      <c r="Y914" s="3"/>
      <c r="Z914" s="3" t="s">
        <v>3478</v>
      </c>
      <c r="AA914" s="3"/>
      <c r="AB914" s="3" t="s">
        <v>1659</v>
      </c>
      <c r="AC914" s="3" t="s">
        <v>1660</v>
      </c>
      <c r="AD914" s="3" t="str">
        <f t="shared" si="33"/>
        <v>ZRR CP  26035 Beaufort-sur-Gervanne</v>
      </c>
      <c r="AE914" s="3"/>
      <c r="AF914" s="3"/>
      <c r="AG914" s="3"/>
      <c r="AH914" s="3"/>
      <c r="AI914" s="3"/>
      <c r="AJ914" s="3"/>
      <c r="AK914" s="5"/>
      <c r="AL914" s="5"/>
      <c r="AM914" s="5"/>
      <c r="AN914" s="5"/>
      <c r="AO914" s="5"/>
    </row>
    <row r="915" spans="12:41" x14ac:dyDescent="0.2">
      <c r="L915" s="3"/>
      <c r="M915" s="5"/>
      <c r="N915" s="5"/>
      <c r="O915" s="5"/>
      <c r="P915" s="5"/>
      <c r="Q915" s="5"/>
      <c r="R915" s="5"/>
      <c r="S915" s="5"/>
      <c r="T915" s="5"/>
      <c r="U915" s="4"/>
      <c r="V915" s="4"/>
      <c r="W915" s="4"/>
      <c r="X915" s="4"/>
      <c r="Y915" s="3"/>
      <c r="Z915" s="3" t="s">
        <v>3478</v>
      </c>
      <c r="AA915" s="3"/>
      <c r="AB915" s="3" t="s">
        <v>1661</v>
      </c>
      <c r="AC915" s="3" t="s">
        <v>1662</v>
      </c>
      <c r="AD915" s="3" t="str">
        <f t="shared" si="33"/>
        <v>ZRR CP  26036 Beaumont-en-Diois</v>
      </c>
      <c r="AE915" s="3"/>
      <c r="AF915" s="3"/>
      <c r="AG915" s="3"/>
      <c r="AH915" s="3"/>
      <c r="AI915" s="3"/>
      <c r="AJ915" s="3"/>
      <c r="AK915" s="5"/>
      <c r="AL915" s="5"/>
      <c r="AM915" s="5"/>
      <c r="AN915" s="5"/>
      <c r="AO915" s="5"/>
    </row>
    <row r="916" spans="12:41" x14ac:dyDescent="0.2">
      <c r="L916" s="3"/>
      <c r="M916" s="5"/>
      <c r="N916" s="5"/>
      <c r="O916" s="5"/>
      <c r="P916" s="5"/>
      <c r="Q916" s="5"/>
      <c r="R916" s="5"/>
      <c r="S916" s="5"/>
      <c r="T916" s="5"/>
      <c r="U916" s="4"/>
      <c r="V916" s="4"/>
      <c r="W916" s="4"/>
      <c r="X916" s="4"/>
      <c r="Y916" s="3"/>
      <c r="Z916" s="3" t="s">
        <v>3478</v>
      </c>
      <c r="AA916" s="3"/>
      <c r="AB916" s="3" t="s">
        <v>1663</v>
      </c>
      <c r="AC916" s="3" t="s">
        <v>1664</v>
      </c>
      <c r="AD916" s="3" t="str">
        <f t="shared" si="33"/>
        <v>ZRR CP  26040 Beaurières</v>
      </c>
      <c r="AE916" s="3"/>
      <c r="AF916" s="3"/>
      <c r="AG916" s="3"/>
      <c r="AH916" s="3"/>
      <c r="AI916" s="3"/>
      <c r="AJ916" s="3"/>
      <c r="AK916" s="5"/>
      <c r="AL916" s="5"/>
      <c r="AM916" s="5"/>
      <c r="AN916" s="5"/>
      <c r="AO916" s="5"/>
    </row>
    <row r="917" spans="12:41" x14ac:dyDescent="0.2">
      <c r="L917" s="3"/>
      <c r="M917" s="5"/>
      <c r="N917" s="5"/>
      <c r="O917" s="5"/>
      <c r="P917" s="5"/>
      <c r="Q917" s="5"/>
      <c r="R917" s="5"/>
      <c r="S917" s="5"/>
      <c r="T917" s="5"/>
      <c r="U917" s="4"/>
      <c r="V917" s="4"/>
      <c r="W917" s="4"/>
      <c r="X917" s="4"/>
      <c r="Y917" s="3"/>
      <c r="Z917" s="3" t="s">
        <v>3478</v>
      </c>
      <c r="AA917" s="3"/>
      <c r="AB917" s="3" t="s">
        <v>1665</v>
      </c>
      <c r="AC917" s="3" t="s">
        <v>1666</v>
      </c>
      <c r="AD917" s="3" t="str">
        <f t="shared" si="33"/>
        <v>ZRR CP  26043 Beauvoisin</v>
      </c>
      <c r="AE917" s="3"/>
      <c r="AF917" s="3"/>
      <c r="AG917" s="3"/>
      <c r="AH917" s="3"/>
      <c r="AI917" s="3"/>
      <c r="AJ917" s="3"/>
      <c r="AK917" s="5"/>
      <c r="AL917" s="5"/>
      <c r="AM917" s="5"/>
      <c r="AN917" s="5"/>
      <c r="AO917" s="5"/>
    </row>
    <row r="918" spans="12:41" x14ac:dyDescent="0.2">
      <c r="L918" s="3"/>
      <c r="M918" s="5"/>
      <c r="N918" s="5"/>
      <c r="O918" s="5"/>
      <c r="P918" s="5"/>
      <c r="Q918" s="5"/>
      <c r="R918" s="5"/>
      <c r="S918" s="5"/>
      <c r="T918" s="5"/>
      <c r="U918" s="4"/>
      <c r="V918" s="4"/>
      <c r="W918" s="4"/>
      <c r="X918" s="4"/>
      <c r="Y918" s="3"/>
      <c r="Z918" s="3" t="s">
        <v>3478</v>
      </c>
      <c r="AA918" s="3"/>
      <c r="AB918" s="3" t="s">
        <v>1667</v>
      </c>
      <c r="AC918" s="3" t="s">
        <v>1668</v>
      </c>
      <c r="AD918" s="3" t="str">
        <f t="shared" si="33"/>
        <v>ZRR CP  26045 La Bégude-de-Mazenc</v>
      </c>
      <c r="AE918" s="3"/>
      <c r="AF918" s="3"/>
      <c r="AG918" s="3"/>
      <c r="AH918" s="3"/>
      <c r="AI918" s="3"/>
      <c r="AJ918" s="3"/>
      <c r="AK918" s="5"/>
      <c r="AL918" s="5"/>
      <c r="AM918" s="5"/>
      <c r="AN918" s="5"/>
      <c r="AO918" s="5"/>
    </row>
    <row r="919" spans="12:41" x14ac:dyDescent="0.2">
      <c r="L919" s="3"/>
      <c r="M919" s="5"/>
      <c r="N919" s="5"/>
      <c r="O919" s="5"/>
      <c r="P919" s="5"/>
      <c r="Q919" s="5"/>
      <c r="R919" s="5"/>
      <c r="S919" s="5"/>
      <c r="T919" s="5"/>
      <c r="U919" s="4"/>
      <c r="V919" s="4"/>
      <c r="W919" s="4"/>
      <c r="X919" s="4"/>
      <c r="Y919" s="3"/>
      <c r="Z919" s="3" t="s">
        <v>3478</v>
      </c>
      <c r="AA919" s="3"/>
      <c r="AB919" s="3" t="s">
        <v>1669</v>
      </c>
      <c r="AC919" s="3" t="s">
        <v>1670</v>
      </c>
      <c r="AD919" s="3" t="str">
        <f t="shared" si="33"/>
        <v>ZRR CP  26046 Bellecombe-Tarendol</v>
      </c>
      <c r="AE919" s="3"/>
      <c r="AF919" s="3"/>
      <c r="AG919" s="3"/>
      <c r="AH919" s="3"/>
      <c r="AI919" s="3"/>
      <c r="AJ919" s="3"/>
      <c r="AK919" s="5"/>
      <c r="AL919" s="5"/>
      <c r="AM919" s="5"/>
      <c r="AN919" s="5"/>
      <c r="AO919" s="5"/>
    </row>
    <row r="920" spans="12:41" x14ac:dyDescent="0.2">
      <c r="L920" s="3"/>
      <c r="M920" s="5"/>
      <c r="N920" s="5"/>
      <c r="O920" s="5"/>
      <c r="P920" s="5"/>
      <c r="Q920" s="5"/>
      <c r="R920" s="5"/>
      <c r="S920" s="5"/>
      <c r="T920" s="5"/>
      <c r="U920" s="4"/>
      <c r="V920" s="4"/>
      <c r="W920" s="4"/>
      <c r="X920" s="4"/>
      <c r="Y920" s="3"/>
      <c r="Z920" s="3" t="s">
        <v>3478</v>
      </c>
      <c r="AA920" s="3"/>
      <c r="AB920" s="3" t="s">
        <v>1671</v>
      </c>
      <c r="AC920" s="3" t="s">
        <v>1672</v>
      </c>
      <c r="AD920" s="3" t="str">
        <f t="shared" si="33"/>
        <v>ZRR CP  26047 Bellegarde-en-Diois</v>
      </c>
      <c r="AE920" s="3"/>
      <c r="AF920" s="3"/>
      <c r="AG920" s="3"/>
      <c r="AH920" s="3"/>
      <c r="AI920" s="3"/>
      <c r="AJ920" s="3"/>
      <c r="AK920" s="5"/>
      <c r="AL920" s="5"/>
      <c r="AM920" s="5"/>
      <c r="AN920" s="5"/>
      <c r="AO920" s="5"/>
    </row>
    <row r="921" spans="12:41" x14ac:dyDescent="0.2">
      <c r="L921" s="3"/>
      <c r="M921" s="5"/>
      <c r="N921" s="5"/>
      <c r="O921" s="5"/>
      <c r="P921" s="5"/>
      <c r="Q921" s="5"/>
      <c r="R921" s="5"/>
      <c r="S921" s="5"/>
      <c r="T921" s="5"/>
      <c r="U921" s="4"/>
      <c r="V921" s="4"/>
      <c r="W921" s="4"/>
      <c r="X921" s="4"/>
      <c r="Y921" s="3"/>
      <c r="Z921" s="3" t="s">
        <v>3478</v>
      </c>
      <c r="AA921" s="3"/>
      <c r="AB921" s="3" t="s">
        <v>1673</v>
      </c>
      <c r="AC921" s="3" t="s">
        <v>1674</v>
      </c>
      <c r="AD921" s="3" t="str">
        <f t="shared" si="33"/>
        <v>ZRR CP  26048 Bénivay-Ollon</v>
      </c>
      <c r="AE921" s="3"/>
      <c r="AF921" s="3"/>
      <c r="AG921" s="3"/>
      <c r="AH921" s="3"/>
      <c r="AI921" s="3"/>
      <c r="AJ921" s="3"/>
      <c r="AK921" s="5"/>
      <c r="AL921" s="5"/>
      <c r="AM921" s="5"/>
      <c r="AN921" s="5"/>
      <c r="AO921" s="5"/>
    </row>
    <row r="922" spans="12:41" x14ac:dyDescent="0.2">
      <c r="L922" s="3"/>
      <c r="M922" s="5"/>
      <c r="N922" s="5"/>
      <c r="O922" s="5"/>
      <c r="P922" s="5"/>
      <c r="Q922" s="5"/>
      <c r="R922" s="5"/>
      <c r="S922" s="5"/>
      <c r="T922" s="5"/>
      <c r="U922" s="4"/>
      <c r="V922" s="4"/>
      <c r="W922" s="4"/>
      <c r="X922" s="4"/>
      <c r="Y922" s="3"/>
      <c r="Z922" s="3" t="s">
        <v>3478</v>
      </c>
      <c r="AA922" s="3"/>
      <c r="AB922" s="3" t="s">
        <v>1675</v>
      </c>
      <c r="AC922" s="3" t="s">
        <v>1676</v>
      </c>
      <c r="AD922" s="3" t="str">
        <f t="shared" si="33"/>
        <v>ZRR CP  26050 Bésignan</v>
      </c>
      <c r="AE922" s="3"/>
      <c r="AF922" s="3"/>
      <c r="AG922" s="3"/>
      <c r="AH922" s="3"/>
      <c r="AI922" s="3"/>
      <c r="AJ922" s="3"/>
      <c r="AK922" s="5"/>
      <c r="AL922" s="5"/>
      <c r="AM922" s="5"/>
      <c r="AN922" s="5"/>
      <c r="AO922" s="5"/>
    </row>
    <row r="923" spans="12:41" x14ac:dyDescent="0.2">
      <c r="L923" s="3"/>
      <c r="M923" s="5"/>
      <c r="N923" s="5"/>
      <c r="O923" s="5"/>
      <c r="P923" s="5"/>
      <c r="Q923" s="5"/>
      <c r="R923" s="5"/>
      <c r="S923" s="5"/>
      <c r="T923" s="5"/>
      <c r="U923" s="4"/>
      <c r="V923" s="4"/>
      <c r="W923" s="4"/>
      <c r="X923" s="4"/>
      <c r="Y923" s="3"/>
      <c r="Z923" s="3" t="s">
        <v>3478</v>
      </c>
      <c r="AA923" s="3"/>
      <c r="AB923" s="3" t="s">
        <v>1677</v>
      </c>
      <c r="AC923" s="3" t="s">
        <v>1678</v>
      </c>
      <c r="AD923" s="3" t="str">
        <f t="shared" si="33"/>
        <v>ZRR CP  26051 Bézaudun-sur-Bîne</v>
      </c>
      <c r="AE923" s="3"/>
      <c r="AF923" s="3"/>
      <c r="AG923" s="3"/>
      <c r="AH923" s="3"/>
      <c r="AI923" s="3"/>
      <c r="AJ923" s="3"/>
      <c r="AK923" s="5"/>
      <c r="AL923" s="5"/>
      <c r="AM923" s="5"/>
      <c r="AN923" s="5"/>
      <c r="AO923" s="5"/>
    </row>
    <row r="924" spans="12:41" x14ac:dyDescent="0.2">
      <c r="L924" s="3"/>
      <c r="M924" s="5"/>
      <c r="N924" s="5"/>
      <c r="O924" s="5"/>
      <c r="P924" s="5"/>
      <c r="Q924" s="5"/>
      <c r="R924" s="5"/>
      <c r="S924" s="5"/>
      <c r="T924" s="5"/>
      <c r="U924" s="4"/>
      <c r="V924" s="4"/>
      <c r="W924" s="4"/>
      <c r="X924" s="4"/>
      <c r="Y924" s="3"/>
      <c r="Z924" s="3" t="s">
        <v>3478</v>
      </c>
      <c r="AA924" s="3"/>
      <c r="AB924" s="3" t="s">
        <v>1679</v>
      </c>
      <c r="AC924" s="3" t="s">
        <v>1680</v>
      </c>
      <c r="AD924" s="3" t="str">
        <f t="shared" si="33"/>
        <v>ZRR CP  26055 Boulc</v>
      </c>
      <c r="AE924" s="3"/>
      <c r="AF924" s="3"/>
      <c r="AG924" s="3"/>
      <c r="AH924" s="3"/>
      <c r="AI924" s="3"/>
      <c r="AJ924" s="3"/>
      <c r="AK924" s="5"/>
      <c r="AL924" s="5"/>
      <c r="AM924" s="5"/>
      <c r="AN924" s="5"/>
      <c r="AO924" s="5"/>
    </row>
    <row r="925" spans="12:41" x14ac:dyDescent="0.2">
      <c r="L925" s="3"/>
      <c r="M925" s="5"/>
      <c r="N925" s="5"/>
      <c r="O925" s="5"/>
      <c r="P925" s="5"/>
      <c r="Q925" s="5"/>
      <c r="R925" s="5"/>
      <c r="S925" s="5"/>
      <c r="T925" s="5"/>
      <c r="U925" s="4"/>
      <c r="V925" s="4"/>
      <c r="W925" s="4"/>
      <c r="X925" s="4"/>
      <c r="Y925" s="3"/>
      <c r="Z925" s="3" t="s">
        <v>3478</v>
      </c>
      <c r="AA925" s="3"/>
      <c r="AB925" s="3" t="s">
        <v>1681</v>
      </c>
      <c r="AC925" s="3" t="s">
        <v>1682</v>
      </c>
      <c r="AD925" s="3" t="str">
        <f t="shared" si="33"/>
        <v>ZRR CP  26056 Bourdeaux</v>
      </c>
      <c r="AE925" s="3"/>
      <c r="AF925" s="3"/>
      <c r="AG925" s="3"/>
      <c r="AH925" s="3"/>
      <c r="AI925" s="3"/>
      <c r="AJ925" s="3"/>
      <c r="AK925" s="5"/>
      <c r="AL925" s="5"/>
      <c r="AM925" s="5"/>
      <c r="AN925" s="5"/>
      <c r="AO925" s="5"/>
    </row>
    <row r="926" spans="12:41" x14ac:dyDescent="0.2">
      <c r="L926" s="3"/>
      <c r="M926" s="5"/>
      <c r="N926" s="5"/>
      <c r="O926" s="5"/>
      <c r="P926" s="5"/>
      <c r="Q926" s="5"/>
      <c r="R926" s="5"/>
      <c r="S926" s="5"/>
      <c r="T926" s="5"/>
      <c r="U926" s="4"/>
      <c r="V926" s="4"/>
      <c r="W926" s="4"/>
      <c r="X926" s="4"/>
      <c r="Y926" s="3"/>
      <c r="Z926" s="3" t="s">
        <v>3478</v>
      </c>
      <c r="AA926" s="3"/>
      <c r="AB926" s="3" t="s">
        <v>1683</v>
      </c>
      <c r="AC926" s="3" t="s">
        <v>1684</v>
      </c>
      <c r="AD926" s="3" t="str">
        <f t="shared" si="33"/>
        <v>ZRR CP  26059 Bouvante</v>
      </c>
      <c r="AE926" s="3"/>
      <c r="AF926" s="3"/>
      <c r="AG926" s="3"/>
      <c r="AH926" s="3"/>
      <c r="AI926" s="3"/>
      <c r="AJ926" s="3"/>
      <c r="AK926" s="5"/>
      <c r="AL926" s="5"/>
      <c r="AM926" s="5"/>
      <c r="AN926" s="5"/>
      <c r="AO926" s="5"/>
    </row>
    <row r="927" spans="12:41" x14ac:dyDescent="0.2">
      <c r="L927" s="3"/>
      <c r="M927" s="5"/>
      <c r="N927" s="5"/>
      <c r="O927" s="5"/>
      <c r="P927" s="5"/>
      <c r="Q927" s="5"/>
      <c r="R927" s="5"/>
      <c r="S927" s="5"/>
      <c r="T927" s="5"/>
      <c r="U927" s="4"/>
      <c r="V927" s="4"/>
      <c r="W927" s="4"/>
      <c r="X927" s="4"/>
      <c r="Y927" s="3"/>
      <c r="Z927" s="3" t="s">
        <v>3478</v>
      </c>
      <c r="AA927" s="3"/>
      <c r="AB927" s="3" t="s">
        <v>1685</v>
      </c>
      <c r="AC927" s="3" t="s">
        <v>1686</v>
      </c>
      <c r="AD927" s="3" t="str">
        <f t="shared" si="33"/>
        <v>ZRR CP  26060 Bouvières</v>
      </c>
      <c r="AE927" s="3"/>
      <c r="AF927" s="3"/>
      <c r="AG927" s="3"/>
      <c r="AH927" s="3"/>
      <c r="AI927" s="3"/>
      <c r="AJ927" s="3"/>
      <c r="AK927" s="5"/>
      <c r="AL927" s="5"/>
      <c r="AM927" s="5"/>
      <c r="AN927" s="5"/>
      <c r="AO927" s="5"/>
    </row>
    <row r="928" spans="12:41" x14ac:dyDescent="0.2">
      <c r="L928" s="3"/>
      <c r="M928" s="5"/>
      <c r="N928" s="5"/>
      <c r="O928" s="5"/>
      <c r="P928" s="5"/>
      <c r="Q928" s="5"/>
      <c r="R928" s="5"/>
      <c r="S928" s="5"/>
      <c r="T928" s="5"/>
      <c r="U928" s="4"/>
      <c r="V928" s="4"/>
      <c r="W928" s="4"/>
      <c r="X928" s="4"/>
      <c r="Y928" s="3"/>
      <c r="Z928" s="3" t="s">
        <v>3478</v>
      </c>
      <c r="AA928" s="3"/>
      <c r="AB928" s="3" t="s">
        <v>1687</v>
      </c>
      <c r="AC928" s="3" t="s">
        <v>1688</v>
      </c>
      <c r="AD928" s="3" t="str">
        <f t="shared" si="33"/>
        <v>ZRR CP  26062 Brette</v>
      </c>
      <c r="AE928" s="3"/>
      <c r="AF928" s="3"/>
      <c r="AG928" s="3"/>
      <c r="AH928" s="3"/>
      <c r="AI928" s="3"/>
      <c r="AJ928" s="3"/>
      <c r="AK928" s="5"/>
      <c r="AL928" s="5"/>
      <c r="AM928" s="5"/>
      <c r="AN928" s="5"/>
      <c r="AO928" s="5"/>
    </row>
    <row r="929" spans="12:41" x14ac:dyDescent="0.2">
      <c r="L929" s="3"/>
      <c r="M929" s="5"/>
      <c r="N929" s="5"/>
      <c r="O929" s="5"/>
      <c r="P929" s="5"/>
      <c r="Q929" s="5"/>
      <c r="R929" s="5"/>
      <c r="S929" s="5"/>
      <c r="T929" s="5"/>
      <c r="U929" s="4"/>
      <c r="V929" s="4"/>
      <c r="W929" s="4"/>
      <c r="X929" s="4"/>
      <c r="Y929" s="3"/>
      <c r="Z929" s="3" t="s">
        <v>3478</v>
      </c>
      <c r="AA929" s="3"/>
      <c r="AB929" s="3" t="s">
        <v>1689</v>
      </c>
      <c r="AC929" s="3" t="s">
        <v>1690</v>
      </c>
      <c r="AD929" s="3" t="str">
        <f t="shared" si="33"/>
        <v>ZRR CP  26063 Buis-les-Baronnies</v>
      </c>
      <c r="AE929" s="3"/>
      <c r="AF929" s="3"/>
      <c r="AG929" s="3"/>
      <c r="AH929" s="3"/>
      <c r="AI929" s="3"/>
      <c r="AJ929" s="3"/>
      <c r="AK929" s="5"/>
      <c r="AL929" s="5"/>
      <c r="AM929" s="5"/>
      <c r="AN929" s="5"/>
      <c r="AO929" s="5"/>
    </row>
    <row r="930" spans="12:41" x14ac:dyDescent="0.2">
      <c r="L930" s="3"/>
      <c r="M930" s="5"/>
      <c r="N930" s="5"/>
      <c r="O930" s="5"/>
      <c r="P930" s="5"/>
      <c r="Q930" s="5"/>
      <c r="R930" s="5"/>
      <c r="S930" s="5"/>
      <c r="T930" s="5"/>
      <c r="U930" s="4"/>
      <c r="V930" s="4"/>
      <c r="W930" s="4"/>
      <c r="X930" s="4"/>
      <c r="Y930" s="3"/>
      <c r="Z930" s="3" t="s">
        <v>3478</v>
      </c>
      <c r="AA930" s="3"/>
      <c r="AB930" s="3" t="s">
        <v>1691</v>
      </c>
      <c r="AC930" s="3" t="s">
        <v>1692</v>
      </c>
      <c r="AD930" s="3" t="str">
        <f t="shared" si="33"/>
        <v>ZRR CP  26065 Chabrillan</v>
      </c>
      <c r="AE930" s="3"/>
      <c r="AF930" s="3"/>
      <c r="AG930" s="3"/>
      <c r="AH930" s="3"/>
      <c r="AI930" s="3"/>
      <c r="AJ930" s="3"/>
      <c r="AK930" s="5"/>
      <c r="AL930" s="5"/>
      <c r="AM930" s="5"/>
      <c r="AN930" s="5"/>
      <c r="AO930" s="5"/>
    </row>
    <row r="931" spans="12:41" x14ac:dyDescent="0.2">
      <c r="L931" s="3"/>
      <c r="M931" s="5"/>
      <c r="N931" s="5"/>
      <c r="O931" s="5"/>
      <c r="P931" s="5"/>
      <c r="Q931" s="5"/>
      <c r="R931" s="5"/>
      <c r="S931" s="5"/>
      <c r="T931" s="5"/>
      <c r="U931" s="4"/>
      <c r="V931" s="4"/>
      <c r="W931" s="4"/>
      <c r="X931" s="4"/>
      <c r="Y931" s="3"/>
      <c r="Z931" s="3" t="s">
        <v>3478</v>
      </c>
      <c r="AA931" s="3"/>
      <c r="AB931" s="3" t="s">
        <v>1693</v>
      </c>
      <c r="AC931" s="3" t="s">
        <v>1694</v>
      </c>
      <c r="AD931" s="3" t="str">
        <f t="shared" si="33"/>
        <v>ZRR CP  26066 Le Chaffal</v>
      </c>
      <c r="AE931" s="3"/>
      <c r="AF931" s="3"/>
      <c r="AG931" s="3"/>
      <c r="AH931" s="3"/>
      <c r="AI931" s="3"/>
      <c r="AJ931" s="3"/>
      <c r="AK931" s="5"/>
      <c r="AL931" s="5"/>
      <c r="AM931" s="5"/>
      <c r="AN931" s="5"/>
      <c r="AO931" s="5"/>
    </row>
    <row r="932" spans="12:41" x14ac:dyDescent="0.2">
      <c r="L932" s="3"/>
      <c r="M932" s="5"/>
      <c r="N932" s="5"/>
      <c r="O932" s="5"/>
      <c r="P932" s="5"/>
      <c r="Q932" s="5"/>
      <c r="R932" s="5"/>
      <c r="S932" s="5"/>
      <c r="T932" s="5"/>
      <c r="U932" s="4"/>
      <c r="V932" s="4"/>
      <c r="W932" s="4"/>
      <c r="X932" s="4"/>
      <c r="Y932" s="3"/>
      <c r="Z932" s="3" t="s">
        <v>3478</v>
      </c>
      <c r="AA932" s="3"/>
      <c r="AB932" s="3" t="s">
        <v>1695</v>
      </c>
      <c r="AC932" s="3" t="s">
        <v>1696</v>
      </c>
      <c r="AD932" s="3" t="str">
        <f t="shared" si="33"/>
        <v>ZRR CP  26067 Chalancon</v>
      </c>
      <c r="AE932" s="3"/>
      <c r="AF932" s="3"/>
      <c r="AG932" s="3"/>
      <c r="AH932" s="3"/>
      <c r="AI932" s="3"/>
      <c r="AJ932" s="3"/>
      <c r="AK932" s="5"/>
      <c r="AL932" s="5"/>
      <c r="AM932" s="5"/>
      <c r="AN932" s="5"/>
      <c r="AO932" s="5"/>
    </row>
    <row r="933" spans="12:41" x14ac:dyDescent="0.2">
      <c r="L933" s="3"/>
      <c r="M933" s="5"/>
      <c r="N933" s="5"/>
      <c r="O933" s="5"/>
      <c r="P933" s="5"/>
      <c r="Q933" s="5"/>
      <c r="R933" s="5"/>
      <c r="S933" s="5"/>
      <c r="T933" s="5"/>
      <c r="U933" s="4"/>
      <c r="V933" s="4"/>
      <c r="W933" s="4"/>
      <c r="X933" s="4"/>
      <c r="Y933" s="3"/>
      <c r="Z933" s="3" t="s">
        <v>3478</v>
      </c>
      <c r="AA933" s="3"/>
      <c r="AB933" s="3" t="s">
        <v>1697</v>
      </c>
      <c r="AC933" s="3" t="s">
        <v>1698</v>
      </c>
      <c r="AD933" s="3" t="str">
        <f t="shared" si="33"/>
        <v>ZRR CP  26069 Chamaloc</v>
      </c>
      <c r="AE933" s="3"/>
      <c r="AF933" s="3"/>
      <c r="AG933" s="3"/>
      <c r="AH933" s="3"/>
      <c r="AI933" s="3"/>
      <c r="AJ933" s="3"/>
      <c r="AK933" s="5"/>
      <c r="AL933" s="5"/>
      <c r="AM933" s="5"/>
      <c r="AN933" s="5"/>
      <c r="AO933" s="5"/>
    </row>
    <row r="934" spans="12:41" x14ac:dyDescent="0.2">
      <c r="L934" s="3"/>
      <c r="M934" s="5"/>
      <c r="N934" s="5"/>
      <c r="O934" s="5"/>
      <c r="P934" s="5"/>
      <c r="Q934" s="5"/>
      <c r="R934" s="5"/>
      <c r="S934" s="5"/>
      <c r="T934" s="5"/>
      <c r="U934" s="4"/>
      <c r="V934" s="4"/>
      <c r="W934" s="4"/>
      <c r="X934" s="4"/>
      <c r="Y934" s="3"/>
      <c r="Z934" s="3" t="s">
        <v>3478</v>
      </c>
      <c r="AA934" s="3"/>
      <c r="AB934" s="3" t="s">
        <v>1699</v>
      </c>
      <c r="AC934" s="3" t="s">
        <v>1700</v>
      </c>
      <c r="AD934" s="3" t="str">
        <f t="shared" si="33"/>
        <v>ZRR CP  26070 Chamaret</v>
      </c>
      <c r="AE934" s="3"/>
      <c r="AF934" s="3"/>
      <c r="AG934" s="3"/>
      <c r="AH934" s="3"/>
      <c r="AI934" s="3"/>
      <c r="AJ934" s="3"/>
      <c r="AK934" s="5"/>
      <c r="AL934" s="5"/>
      <c r="AM934" s="5"/>
      <c r="AN934" s="5"/>
      <c r="AO934" s="5"/>
    </row>
    <row r="935" spans="12:41" x14ac:dyDescent="0.2">
      <c r="L935" s="3"/>
      <c r="M935" s="5"/>
      <c r="N935" s="5"/>
      <c r="O935" s="5"/>
      <c r="P935" s="5"/>
      <c r="Q935" s="5"/>
      <c r="R935" s="5"/>
      <c r="S935" s="5"/>
      <c r="T935" s="5"/>
      <c r="U935" s="4"/>
      <c r="V935" s="4"/>
      <c r="W935" s="4"/>
      <c r="X935" s="4"/>
      <c r="Y935" s="3"/>
      <c r="Z935" s="3" t="s">
        <v>3478</v>
      </c>
      <c r="AA935" s="3"/>
      <c r="AB935" s="3" t="s">
        <v>1701</v>
      </c>
      <c r="AC935" s="3" t="s">
        <v>1702</v>
      </c>
      <c r="AD935" s="3" t="str">
        <f t="shared" si="33"/>
        <v>ZRR CP  26073 Chantemerle-lès-Grignan</v>
      </c>
      <c r="AE935" s="3"/>
      <c r="AF935" s="3"/>
      <c r="AG935" s="3"/>
      <c r="AH935" s="3"/>
      <c r="AI935" s="3"/>
      <c r="AJ935" s="3"/>
      <c r="AK935" s="5"/>
      <c r="AL935" s="5"/>
      <c r="AM935" s="5"/>
      <c r="AN935" s="5"/>
      <c r="AO935" s="5"/>
    </row>
    <row r="936" spans="12:41" x14ac:dyDescent="0.2">
      <c r="L936" s="3"/>
      <c r="M936" s="5"/>
      <c r="N936" s="5"/>
      <c r="O936" s="5"/>
      <c r="P936" s="5"/>
      <c r="Q936" s="5"/>
      <c r="R936" s="5"/>
      <c r="S936" s="5"/>
      <c r="T936" s="5"/>
      <c r="U936" s="4"/>
      <c r="V936" s="4"/>
      <c r="W936" s="4"/>
      <c r="X936" s="4"/>
      <c r="Y936" s="3"/>
      <c r="Z936" s="3" t="s">
        <v>3478</v>
      </c>
      <c r="AA936" s="3"/>
      <c r="AB936" s="3" t="s">
        <v>1703</v>
      </c>
      <c r="AC936" s="3" t="s">
        <v>1704</v>
      </c>
      <c r="AD936" s="3" t="str">
        <f t="shared" si="33"/>
        <v>ZRR CP  26074 La Chapelle-en-Vercors</v>
      </c>
      <c r="AE936" s="3"/>
      <c r="AF936" s="3"/>
      <c r="AG936" s="3"/>
      <c r="AH936" s="3"/>
      <c r="AI936" s="3"/>
      <c r="AJ936" s="3"/>
      <c r="AK936" s="5"/>
      <c r="AL936" s="5"/>
      <c r="AM936" s="5"/>
      <c r="AN936" s="5"/>
      <c r="AO936" s="5"/>
    </row>
    <row r="937" spans="12:41" x14ac:dyDescent="0.2">
      <c r="L937" s="3"/>
      <c r="M937" s="5"/>
      <c r="N937" s="5"/>
      <c r="O937" s="5"/>
      <c r="P937" s="5"/>
      <c r="Q937" s="5"/>
      <c r="R937" s="5"/>
      <c r="S937" s="5"/>
      <c r="T937" s="5"/>
      <c r="U937" s="4"/>
      <c r="V937" s="4"/>
      <c r="W937" s="4"/>
      <c r="X937" s="4"/>
      <c r="Y937" s="3"/>
      <c r="Z937" s="3" t="s">
        <v>3478</v>
      </c>
      <c r="AA937" s="3"/>
      <c r="AB937" s="3" t="s">
        <v>1705</v>
      </c>
      <c r="AC937" s="3" t="s">
        <v>1706</v>
      </c>
      <c r="AD937" s="3" t="str">
        <f t="shared" si="33"/>
        <v>ZRR CP  26075 La Charce</v>
      </c>
      <c r="AE937" s="3"/>
      <c r="AF937" s="3"/>
      <c r="AG937" s="3"/>
      <c r="AH937" s="3"/>
      <c r="AI937" s="3"/>
      <c r="AJ937" s="3"/>
      <c r="AK937" s="5"/>
      <c r="AL937" s="5"/>
      <c r="AM937" s="5"/>
      <c r="AN937" s="5"/>
      <c r="AO937" s="5"/>
    </row>
    <row r="938" spans="12:41" x14ac:dyDescent="0.2">
      <c r="L938" s="3"/>
      <c r="M938" s="5"/>
      <c r="N938" s="5"/>
      <c r="O938" s="5"/>
      <c r="P938" s="5"/>
      <c r="Q938" s="5"/>
      <c r="R938" s="5"/>
      <c r="S938" s="5"/>
      <c r="T938" s="5"/>
      <c r="U938" s="4"/>
      <c r="V938" s="4"/>
      <c r="W938" s="4"/>
      <c r="X938" s="4"/>
      <c r="Y938" s="3"/>
      <c r="Z938" s="3" t="s">
        <v>3478</v>
      </c>
      <c r="AA938" s="3"/>
      <c r="AB938" s="3" t="s">
        <v>1707</v>
      </c>
      <c r="AC938" s="3" t="s">
        <v>1708</v>
      </c>
      <c r="AD938" s="3" t="str">
        <f t="shared" si="33"/>
        <v>ZRR CP  26076 Charens</v>
      </c>
      <c r="AE938" s="3"/>
      <c r="AF938" s="3"/>
      <c r="AG938" s="3"/>
      <c r="AH938" s="3"/>
      <c r="AI938" s="3"/>
      <c r="AJ938" s="3"/>
      <c r="AK938" s="5"/>
      <c r="AL938" s="5"/>
      <c r="AM938" s="5"/>
      <c r="AN938" s="5"/>
      <c r="AO938" s="5"/>
    </row>
    <row r="939" spans="12:41" x14ac:dyDescent="0.2">
      <c r="L939" s="3"/>
      <c r="M939" s="5"/>
      <c r="N939" s="5"/>
      <c r="O939" s="5"/>
      <c r="P939" s="5"/>
      <c r="Q939" s="5"/>
      <c r="R939" s="5"/>
      <c r="S939" s="5"/>
      <c r="T939" s="5"/>
      <c r="U939" s="4"/>
      <c r="V939" s="4"/>
      <c r="W939" s="4"/>
      <c r="X939" s="4"/>
      <c r="Y939" s="3"/>
      <c r="Z939" s="3" t="s">
        <v>3478</v>
      </c>
      <c r="AA939" s="3"/>
      <c r="AB939" s="3" t="s">
        <v>1709</v>
      </c>
      <c r="AC939" s="3" t="s">
        <v>1710</v>
      </c>
      <c r="AD939" s="3" t="str">
        <f t="shared" si="33"/>
        <v>ZRR CP  26080 Chastel-Arnaud</v>
      </c>
      <c r="AE939" s="3"/>
      <c r="AF939" s="3"/>
      <c r="AG939" s="3"/>
      <c r="AH939" s="3"/>
      <c r="AI939" s="3"/>
      <c r="AJ939" s="3"/>
      <c r="AK939" s="5"/>
      <c r="AL939" s="5"/>
      <c r="AM939" s="5"/>
      <c r="AN939" s="5"/>
      <c r="AO939" s="5"/>
    </row>
    <row r="940" spans="12:41" x14ac:dyDescent="0.2">
      <c r="L940" s="3"/>
      <c r="M940" s="5"/>
      <c r="N940" s="5"/>
      <c r="O940" s="5"/>
      <c r="P940" s="5"/>
      <c r="Q940" s="5"/>
      <c r="R940" s="5"/>
      <c r="S940" s="5"/>
      <c r="T940" s="5"/>
      <c r="U940" s="4"/>
      <c r="V940" s="4"/>
      <c r="W940" s="4"/>
      <c r="X940" s="4"/>
      <c r="Y940" s="3"/>
      <c r="Z940" s="3" t="s">
        <v>3478</v>
      </c>
      <c r="AA940" s="3"/>
      <c r="AB940" s="3" t="s">
        <v>1711</v>
      </c>
      <c r="AC940" s="3" t="s">
        <v>1712</v>
      </c>
      <c r="AD940" s="3" t="str">
        <f t="shared" si="33"/>
        <v>ZRR CP  26081 Châteaudouble</v>
      </c>
      <c r="AE940" s="3"/>
      <c r="AF940" s="3"/>
      <c r="AG940" s="3"/>
      <c r="AH940" s="3"/>
      <c r="AI940" s="3"/>
      <c r="AJ940" s="3"/>
      <c r="AK940" s="5"/>
      <c r="AL940" s="5"/>
      <c r="AM940" s="5"/>
      <c r="AN940" s="5"/>
      <c r="AO940" s="5"/>
    </row>
    <row r="941" spans="12:41" x14ac:dyDescent="0.2">
      <c r="L941" s="3"/>
      <c r="M941" s="5"/>
      <c r="N941" s="5"/>
      <c r="O941" s="5"/>
      <c r="P941" s="5"/>
      <c r="Q941" s="5"/>
      <c r="R941" s="5"/>
      <c r="S941" s="5"/>
      <c r="T941" s="5"/>
      <c r="U941" s="4"/>
      <c r="V941" s="4"/>
      <c r="W941" s="4"/>
      <c r="X941" s="4"/>
      <c r="Y941" s="3"/>
      <c r="Z941" s="3" t="s">
        <v>3478</v>
      </c>
      <c r="AA941" s="3"/>
      <c r="AB941" s="3" t="s">
        <v>1713</v>
      </c>
      <c r="AC941" s="3" t="s">
        <v>1714</v>
      </c>
      <c r="AD941" s="3" t="str">
        <f t="shared" si="33"/>
        <v>ZRR CP  26082 Châteauneuf-de-Bordette</v>
      </c>
      <c r="AE941" s="3"/>
      <c r="AF941" s="3"/>
      <c r="AG941" s="3"/>
      <c r="AH941" s="3"/>
      <c r="AI941" s="3"/>
      <c r="AJ941" s="3"/>
      <c r="AK941" s="5"/>
      <c r="AL941" s="5"/>
      <c r="AM941" s="5"/>
      <c r="AN941" s="5"/>
      <c r="AO941" s="5"/>
    </row>
    <row r="942" spans="12:41" x14ac:dyDescent="0.2">
      <c r="L942" s="3"/>
      <c r="M942" s="5"/>
      <c r="N942" s="5"/>
      <c r="O942" s="5"/>
      <c r="P942" s="5"/>
      <c r="Q942" s="5"/>
      <c r="R942" s="5"/>
      <c r="S942" s="5"/>
      <c r="T942" s="5"/>
      <c r="U942" s="4"/>
      <c r="V942" s="4"/>
      <c r="W942" s="4"/>
      <c r="X942" s="4"/>
      <c r="Y942" s="3"/>
      <c r="Z942" s="3" t="s">
        <v>3478</v>
      </c>
      <c r="AA942" s="3"/>
      <c r="AB942" s="3" t="s">
        <v>1715</v>
      </c>
      <c r="AC942" s="3" t="s">
        <v>1716</v>
      </c>
      <c r="AD942" s="3" t="str">
        <f t="shared" si="33"/>
        <v>ZRR CP  26086 Châtillon-en-Diois</v>
      </c>
      <c r="AE942" s="3"/>
      <c r="AF942" s="3"/>
      <c r="AG942" s="3"/>
      <c r="AH942" s="3"/>
      <c r="AI942" s="3"/>
      <c r="AJ942" s="3"/>
      <c r="AK942" s="5"/>
      <c r="AL942" s="5"/>
      <c r="AM942" s="5"/>
      <c r="AN942" s="5"/>
      <c r="AO942" s="5"/>
    </row>
    <row r="943" spans="12:41" x14ac:dyDescent="0.2">
      <c r="L943" s="3"/>
      <c r="M943" s="5"/>
      <c r="N943" s="5"/>
      <c r="O943" s="5"/>
      <c r="P943" s="5"/>
      <c r="Q943" s="5"/>
      <c r="R943" s="5"/>
      <c r="S943" s="5"/>
      <c r="T943" s="5"/>
      <c r="U943" s="4"/>
      <c r="V943" s="4"/>
      <c r="W943" s="4"/>
      <c r="X943" s="4"/>
      <c r="Y943" s="3"/>
      <c r="Z943" s="3" t="s">
        <v>3478</v>
      </c>
      <c r="AA943" s="3"/>
      <c r="AB943" s="3" t="s">
        <v>1717</v>
      </c>
      <c r="AC943" s="3" t="s">
        <v>1718</v>
      </c>
      <c r="AD943" s="3" t="str">
        <f t="shared" si="33"/>
        <v>ZRR CP  26089 Chaudebonne</v>
      </c>
      <c r="AE943" s="3"/>
      <c r="AF943" s="3"/>
      <c r="AG943" s="3"/>
      <c r="AH943" s="3"/>
      <c r="AI943" s="3"/>
      <c r="AJ943" s="3"/>
      <c r="AK943" s="5"/>
      <c r="AL943" s="5"/>
      <c r="AM943" s="5"/>
      <c r="AN943" s="5"/>
      <c r="AO943" s="5"/>
    </row>
    <row r="944" spans="12:41" x14ac:dyDescent="0.2">
      <c r="L944" s="3"/>
      <c r="M944" s="5"/>
      <c r="N944" s="5"/>
      <c r="O944" s="5"/>
      <c r="P944" s="5"/>
      <c r="Q944" s="5"/>
      <c r="R944" s="5"/>
      <c r="S944" s="5"/>
      <c r="T944" s="5"/>
      <c r="U944" s="4"/>
      <c r="V944" s="4"/>
      <c r="W944" s="4"/>
      <c r="X944" s="4"/>
      <c r="Y944" s="3"/>
      <c r="Z944" s="3" t="s">
        <v>3478</v>
      </c>
      <c r="AA944" s="3"/>
      <c r="AB944" s="3" t="s">
        <v>1719</v>
      </c>
      <c r="AC944" s="3" t="s">
        <v>1720</v>
      </c>
      <c r="AD944" s="3" t="str">
        <f t="shared" si="33"/>
        <v>ZRR CP  26090 La Chaudière</v>
      </c>
      <c r="AE944" s="3"/>
      <c r="AF944" s="3"/>
      <c r="AG944" s="3"/>
      <c r="AH944" s="3"/>
      <c r="AI944" s="3"/>
      <c r="AJ944" s="3"/>
      <c r="AK944" s="5"/>
      <c r="AL944" s="5"/>
      <c r="AM944" s="5"/>
      <c r="AN944" s="5"/>
      <c r="AO944" s="5"/>
    </row>
    <row r="945" spans="12:41" x14ac:dyDescent="0.2">
      <c r="L945" s="3"/>
      <c r="M945" s="5"/>
      <c r="N945" s="5"/>
      <c r="O945" s="5"/>
      <c r="P945" s="5"/>
      <c r="Q945" s="5"/>
      <c r="R945" s="5"/>
      <c r="S945" s="5"/>
      <c r="T945" s="5"/>
      <c r="U945" s="4"/>
      <c r="V945" s="4"/>
      <c r="W945" s="4"/>
      <c r="X945" s="4"/>
      <c r="Y945" s="3"/>
      <c r="Z945" s="3" t="s">
        <v>3478</v>
      </c>
      <c r="AA945" s="3"/>
      <c r="AB945" s="3" t="s">
        <v>1721</v>
      </c>
      <c r="AC945" s="3" t="s">
        <v>1722</v>
      </c>
      <c r="AD945" s="3" t="str">
        <f t="shared" si="33"/>
        <v>ZRR CP  26091 Chauvac-Laux-Montaux</v>
      </c>
      <c r="AE945" s="3"/>
      <c r="AF945" s="3"/>
      <c r="AG945" s="3"/>
      <c r="AH945" s="3"/>
      <c r="AI945" s="3"/>
      <c r="AJ945" s="3"/>
      <c r="AK945" s="5"/>
      <c r="AL945" s="5"/>
      <c r="AM945" s="5"/>
      <c r="AN945" s="5"/>
      <c r="AO945" s="5"/>
    </row>
    <row r="946" spans="12:41" x14ac:dyDescent="0.2">
      <c r="L946" s="3"/>
      <c r="M946" s="5"/>
      <c r="N946" s="5"/>
      <c r="O946" s="5"/>
      <c r="P946" s="5"/>
      <c r="Q946" s="5"/>
      <c r="R946" s="5"/>
      <c r="S946" s="5"/>
      <c r="T946" s="5"/>
      <c r="U946" s="4"/>
      <c r="V946" s="4"/>
      <c r="W946" s="4"/>
      <c r="X946" s="4"/>
      <c r="Y946" s="3"/>
      <c r="Z946" s="3" t="s">
        <v>3478</v>
      </c>
      <c r="AA946" s="3"/>
      <c r="AB946" s="3" t="s">
        <v>1723</v>
      </c>
      <c r="AC946" s="3" t="s">
        <v>1724</v>
      </c>
      <c r="AD946" s="3" t="str">
        <f t="shared" si="33"/>
        <v>ZRR CP  26098 Cobonne</v>
      </c>
      <c r="AE946" s="3"/>
      <c r="AF946" s="3"/>
      <c r="AG946" s="3"/>
      <c r="AH946" s="3"/>
      <c r="AI946" s="3"/>
      <c r="AJ946" s="3"/>
      <c r="AK946" s="5"/>
      <c r="AL946" s="5"/>
      <c r="AM946" s="5"/>
      <c r="AN946" s="5"/>
      <c r="AO946" s="5"/>
    </row>
    <row r="947" spans="12:41" x14ac:dyDescent="0.2">
      <c r="L947" s="3"/>
      <c r="M947" s="5"/>
      <c r="N947" s="5"/>
      <c r="O947" s="5"/>
      <c r="P947" s="5"/>
      <c r="Q947" s="5"/>
      <c r="R947" s="5"/>
      <c r="S947" s="5"/>
      <c r="T947" s="5"/>
      <c r="U947" s="4"/>
      <c r="V947" s="4"/>
      <c r="W947" s="4"/>
      <c r="X947" s="4"/>
      <c r="Y947" s="3"/>
      <c r="Z947" s="3" t="s">
        <v>3478</v>
      </c>
      <c r="AA947" s="3"/>
      <c r="AB947" s="3" t="s">
        <v>1725</v>
      </c>
      <c r="AC947" s="3" t="s">
        <v>1726</v>
      </c>
      <c r="AD947" s="3" t="str">
        <f t="shared" si="33"/>
        <v>ZRR CP  26099 Colonzelle</v>
      </c>
      <c r="AE947" s="3"/>
      <c r="AF947" s="3"/>
      <c r="AG947" s="3"/>
      <c r="AH947" s="3"/>
      <c r="AI947" s="3"/>
      <c r="AJ947" s="3"/>
      <c r="AK947" s="5"/>
      <c r="AL947" s="5"/>
      <c r="AM947" s="5"/>
      <c r="AN947" s="5"/>
      <c r="AO947" s="5"/>
    </row>
    <row r="948" spans="12:41" x14ac:dyDescent="0.2">
      <c r="L948" s="3"/>
      <c r="M948" s="5"/>
      <c r="N948" s="5"/>
      <c r="O948" s="5"/>
      <c r="P948" s="5"/>
      <c r="Q948" s="5"/>
      <c r="R948" s="5"/>
      <c r="S948" s="5"/>
      <c r="T948" s="5"/>
      <c r="U948" s="4"/>
      <c r="V948" s="4"/>
      <c r="W948" s="4"/>
      <c r="X948" s="4"/>
      <c r="Y948" s="3"/>
      <c r="Z948" s="3" t="s">
        <v>3478</v>
      </c>
      <c r="AA948" s="3"/>
      <c r="AB948" s="3" t="s">
        <v>1727</v>
      </c>
      <c r="AC948" s="3" t="s">
        <v>1728</v>
      </c>
      <c r="AD948" s="3" t="str">
        <f t="shared" si="33"/>
        <v>ZRR CP  26100 Combovin</v>
      </c>
      <c r="AE948" s="3"/>
      <c r="AF948" s="3"/>
      <c r="AG948" s="3"/>
      <c r="AH948" s="3"/>
      <c r="AI948" s="3"/>
      <c r="AJ948" s="3"/>
      <c r="AK948" s="5"/>
      <c r="AL948" s="5"/>
      <c r="AM948" s="5"/>
      <c r="AN948" s="5"/>
      <c r="AO948" s="5"/>
    </row>
    <row r="949" spans="12:41" x14ac:dyDescent="0.2">
      <c r="L949" s="3"/>
      <c r="M949" s="5"/>
      <c r="N949" s="5"/>
      <c r="O949" s="5"/>
      <c r="P949" s="5"/>
      <c r="Q949" s="5"/>
      <c r="R949" s="5"/>
      <c r="S949" s="5"/>
      <c r="T949" s="5"/>
      <c r="U949" s="4"/>
      <c r="V949" s="4"/>
      <c r="W949" s="4"/>
      <c r="X949" s="4"/>
      <c r="Y949" s="3"/>
      <c r="Z949" s="3" t="s">
        <v>3478</v>
      </c>
      <c r="AA949" s="3"/>
      <c r="AB949" s="3" t="s">
        <v>1729</v>
      </c>
      <c r="AC949" s="3" t="s">
        <v>1730</v>
      </c>
      <c r="AD949" s="3" t="str">
        <f t="shared" si="33"/>
        <v>ZRR CP  26101 Comps</v>
      </c>
      <c r="AE949" s="3"/>
      <c r="AF949" s="3"/>
      <c r="AG949" s="3"/>
      <c r="AH949" s="3"/>
      <c r="AI949" s="3"/>
      <c r="AJ949" s="3"/>
      <c r="AK949" s="5"/>
      <c r="AL949" s="5"/>
      <c r="AM949" s="5"/>
      <c r="AN949" s="5"/>
      <c r="AO949" s="5"/>
    </row>
    <row r="950" spans="12:41" x14ac:dyDescent="0.2">
      <c r="L950" s="3"/>
      <c r="M950" s="5"/>
      <c r="N950" s="5"/>
      <c r="O950" s="5"/>
      <c r="P950" s="5"/>
      <c r="Q950" s="5"/>
      <c r="R950" s="5"/>
      <c r="S950" s="5"/>
      <c r="T950" s="5"/>
      <c r="U950" s="4"/>
      <c r="V950" s="4"/>
      <c r="W950" s="4"/>
      <c r="X950" s="4"/>
      <c r="Y950" s="3"/>
      <c r="Z950" s="3" t="s">
        <v>3478</v>
      </c>
      <c r="AA950" s="3"/>
      <c r="AB950" s="3" t="s">
        <v>1731</v>
      </c>
      <c r="AC950" s="3" t="s">
        <v>1732</v>
      </c>
      <c r="AD950" s="3" t="str">
        <f t="shared" si="33"/>
        <v>ZRR CP  26103 Condorcet</v>
      </c>
      <c r="AE950" s="3"/>
      <c r="AF950" s="3"/>
      <c r="AG950" s="3"/>
      <c r="AH950" s="3"/>
      <c r="AI950" s="3"/>
      <c r="AJ950" s="3"/>
      <c r="AK950" s="5"/>
      <c r="AL950" s="5"/>
      <c r="AM950" s="5"/>
      <c r="AN950" s="5"/>
      <c r="AO950" s="5"/>
    </row>
    <row r="951" spans="12:41" x14ac:dyDescent="0.2">
      <c r="L951" s="3"/>
      <c r="M951" s="5"/>
      <c r="N951" s="5"/>
      <c r="O951" s="5"/>
      <c r="P951" s="5"/>
      <c r="Q951" s="5"/>
      <c r="R951" s="5"/>
      <c r="S951" s="5"/>
      <c r="T951" s="5"/>
      <c r="U951" s="4"/>
      <c r="V951" s="4"/>
      <c r="W951" s="4"/>
      <c r="X951" s="4"/>
      <c r="Y951" s="3"/>
      <c r="Z951" s="3" t="s">
        <v>3478</v>
      </c>
      <c r="AA951" s="3"/>
      <c r="AB951" s="3" t="s">
        <v>1733</v>
      </c>
      <c r="AC951" s="3" t="s">
        <v>1734</v>
      </c>
      <c r="AD951" s="3" t="str">
        <f t="shared" si="33"/>
        <v>ZRR CP  26104 Cornillac</v>
      </c>
      <c r="AE951" s="3"/>
      <c r="AF951" s="3"/>
      <c r="AG951" s="3"/>
      <c r="AH951" s="3"/>
      <c r="AI951" s="3"/>
      <c r="AJ951" s="3"/>
      <c r="AK951" s="5"/>
      <c r="AL951" s="5"/>
      <c r="AM951" s="5"/>
      <c r="AN951" s="5"/>
      <c r="AO951" s="5"/>
    </row>
    <row r="952" spans="12:41" x14ac:dyDescent="0.2">
      <c r="L952" s="3"/>
      <c r="M952" s="5"/>
      <c r="N952" s="5"/>
      <c r="O952" s="5"/>
      <c r="P952" s="5"/>
      <c r="Q952" s="5"/>
      <c r="R952" s="5"/>
      <c r="S952" s="5"/>
      <c r="T952" s="5"/>
      <c r="U952" s="4"/>
      <c r="V952" s="4"/>
      <c r="W952" s="4"/>
      <c r="X952" s="4"/>
      <c r="Y952" s="3"/>
      <c r="Z952" s="3" t="s">
        <v>3478</v>
      </c>
      <c r="AA952" s="3"/>
      <c r="AB952" s="3" t="s">
        <v>1735</v>
      </c>
      <c r="AC952" s="3" t="s">
        <v>1736</v>
      </c>
      <c r="AD952" s="3" t="str">
        <f t="shared" si="33"/>
        <v>ZRR CP  26105 Cornillon-sur-l'Oule</v>
      </c>
      <c r="AE952" s="3"/>
      <c r="AF952" s="3"/>
      <c r="AG952" s="3"/>
      <c r="AH952" s="3"/>
      <c r="AI952" s="3"/>
      <c r="AJ952" s="3"/>
      <c r="AK952" s="5"/>
      <c r="AL952" s="5"/>
      <c r="AM952" s="5"/>
      <c r="AN952" s="5"/>
      <c r="AO952" s="5"/>
    </row>
    <row r="953" spans="12:41" x14ac:dyDescent="0.2">
      <c r="L953" s="3"/>
      <c r="M953" s="5"/>
      <c r="N953" s="5"/>
      <c r="O953" s="5"/>
      <c r="P953" s="5"/>
      <c r="Q953" s="5"/>
      <c r="R953" s="5"/>
      <c r="S953" s="5"/>
      <c r="T953" s="5"/>
      <c r="U953" s="4"/>
      <c r="V953" s="4"/>
      <c r="W953" s="4"/>
      <c r="X953" s="4"/>
      <c r="Y953" s="3"/>
      <c r="Z953" s="3" t="s">
        <v>3478</v>
      </c>
      <c r="AA953" s="3"/>
      <c r="AB953" s="3" t="s">
        <v>1737</v>
      </c>
      <c r="AC953" s="3" t="s">
        <v>1738</v>
      </c>
      <c r="AD953" s="3" t="str">
        <f t="shared" si="33"/>
        <v>ZRR CP  26108 Crest</v>
      </c>
      <c r="AE953" s="3"/>
      <c r="AF953" s="3"/>
      <c r="AG953" s="3"/>
      <c r="AH953" s="3"/>
      <c r="AI953" s="3"/>
      <c r="AJ953" s="3"/>
      <c r="AK953" s="5"/>
      <c r="AL953" s="5"/>
      <c r="AM953" s="5"/>
      <c r="AN953" s="5"/>
      <c r="AO953" s="5"/>
    </row>
    <row r="954" spans="12:41" x14ac:dyDescent="0.2">
      <c r="L954" s="3"/>
      <c r="M954" s="5"/>
      <c r="N954" s="5"/>
      <c r="O954" s="5"/>
      <c r="P954" s="5"/>
      <c r="Q954" s="5"/>
      <c r="R954" s="5"/>
      <c r="S954" s="5"/>
      <c r="T954" s="5"/>
      <c r="U954" s="4"/>
      <c r="V954" s="4"/>
      <c r="W954" s="4"/>
      <c r="X954" s="4"/>
      <c r="Y954" s="3"/>
      <c r="Z954" s="3" t="s">
        <v>3478</v>
      </c>
      <c r="AA954" s="3"/>
      <c r="AB954" s="3" t="s">
        <v>1739</v>
      </c>
      <c r="AC954" s="3" t="s">
        <v>1740</v>
      </c>
      <c r="AD954" s="3" t="str">
        <f t="shared" si="33"/>
        <v>ZRR CP  26111 Crupies</v>
      </c>
      <c r="AE954" s="3"/>
      <c r="AF954" s="3"/>
      <c r="AG954" s="3"/>
      <c r="AH954" s="3"/>
      <c r="AI954" s="3"/>
      <c r="AJ954" s="3"/>
      <c r="AK954" s="5"/>
      <c r="AL954" s="5"/>
      <c r="AM954" s="5"/>
      <c r="AN954" s="5"/>
      <c r="AO954" s="5"/>
    </row>
    <row r="955" spans="12:41" x14ac:dyDescent="0.2">
      <c r="L955" s="3"/>
      <c r="M955" s="5"/>
      <c r="N955" s="5"/>
      <c r="O955" s="5"/>
      <c r="P955" s="5"/>
      <c r="Q955" s="5"/>
      <c r="R955" s="5"/>
      <c r="S955" s="5"/>
      <c r="T955" s="5"/>
      <c r="U955" s="4"/>
      <c r="V955" s="4"/>
      <c r="W955" s="4"/>
      <c r="X955" s="4"/>
      <c r="Y955" s="3"/>
      <c r="Z955" s="3" t="s">
        <v>3478</v>
      </c>
      <c r="AA955" s="3"/>
      <c r="AB955" s="3" t="s">
        <v>1741</v>
      </c>
      <c r="AC955" s="3" t="s">
        <v>1742</v>
      </c>
      <c r="AD955" s="3" t="str">
        <f t="shared" si="33"/>
        <v>ZRR CP  26112 Curnier</v>
      </c>
      <c r="AE955" s="3"/>
      <c r="AF955" s="3"/>
      <c r="AG955" s="3"/>
      <c r="AH955" s="3"/>
      <c r="AI955" s="3"/>
      <c r="AJ955" s="3"/>
      <c r="AK955" s="5"/>
      <c r="AL955" s="5"/>
      <c r="AM955" s="5"/>
      <c r="AN955" s="5"/>
      <c r="AO955" s="5"/>
    </row>
    <row r="956" spans="12:41" x14ac:dyDescent="0.2">
      <c r="L956" s="3"/>
      <c r="M956" s="5"/>
      <c r="N956" s="5"/>
      <c r="O956" s="5"/>
      <c r="P956" s="5"/>
      <c r="Q956" s="5"/>
      <c r="R956" s="5"/>
      <c r="S956" s="5"/>
      <c r="T956" s="5"/>
      <c r="U956" s="4"/>
      <c r="V956" s="4"/>
      <c r="W956" s="4"/>
      <c r="X956" s="4"/>
      <c r="Y956" s="3"/>
      <c r="Z956" s="3" t="s">
        <v>3478</v>
      </c>
      <c r="AA956" s="3"/>
      <c r="AB956" s="3" t="s">
        <v>1743</v>
      </c>
      <c r="AC956" s="3" t="s">
        <v>1744</v>
      </c>
      <c r="AD956" s="3" t="str">
        <f t="shared" si="33"/>
        <v>ZRR CP  26113 Die</v>
      </c>
      <c r="AE956" s="3"/>
      <c r="AF956" s="3"/>
      <c r="AG956" s="3"/>
      <c r="AH956" s="3"/>
      <c r="AI956" s="3"/>
      <c r="AJ956" s="3"/>
      <c r="AK956" s="5"/>
      <c r="AL956" s="5"/>
      <c r="AM956" s="5"/>
      <c r="AN956" s="5"/>
      <c r="AO956" s="5"/>
    </row>
    <row r="957" spans="12:41" x14ac:dyDescent="0.2">
      <c r="L957" s="3"/>
      <c r="M957" s="5"/>
      <c r="N957" s="5"/>
      <c r="O957" s="5"/>
      <c r="P957" s="5"/>
      <c r="Q957" s="5"/>
      <c r="R957" s="5"/>
      <c r="S957" s="5"/>
      <c r="T957" s="5"/>
      <c r="U957" s="4"/>
      <c r="V957" s="4"/>
      <c r="W957" s="4"/>
      <c r="X957" s="4"/>
      <c r="Y957" s="3"/>
      <c r="Z957" s="3" t="s">
        <v>3478</v>
      </c>
      <c r="AA957" s="3"/>
      <c r="AB957" s="3" t="s">
        <v>1745</v>
      </c>
      <c r="AC957" s="3" t="s">
        <v>1746</v>
      </c>
      <c r="AD957" s="3" t="str">
        <f t="shared" si="33"/>
        <v>ZRR CP  26114 Dieulefit</v>
      </c>
      <c r="AE957" s="3"/>
      <c r="AF957" s="3"/>
      <c r="AG957" s="3"/>
      <c r="AH957" s="3"/>
      <c r="AI957" s="3"/>
      <c r="AJ957" s="3"/>
      <c r="AK957" s="5"/>
      <c r="AL957" s="5"/>
      <c r="AM957" s="5"/>
      <c r="AN957" s="5"/>
      <c r="AO957" s="5"/>
    </row>
    <row r="958" spans="12:41" x14ac:dyDescent="0.2">
      <c r="L958" s="3"/>
      <c r="M958" s="5"/>
      <c r="N958" s="5"/>
      <c r="O958" s="5"/>
      <c r="P958" s="5"/>
      <c r="Q958" s="5"/>
      <c r="R958" s="5"/>
      <c r="S958" s="5"/>
      <c r="T958" s="5"/>
      <c r="U958" s="4"/>
      <c r="V958" s="4"/>
      <c r="W958" s="4"/>
      <c r="X958" s="4"/>
      <c r="Y958" s="3"/>
      <c r="Z958" s="3" t="s">
        <v>3478</v>
      </c>
      <c r="AA958" s="3"/>
      <c r="AB958" s="3" t="s">
        <v>1747</v>
      </c>
      <c r="AC958" s="3" t="s">
        <v>1748</v>
      </c>
      <c r="AD958" s="3" t="str">
        <f t="shared" si="33"/>
        <v>ZRR CP  26115 Divajeu</v>
      </c>
      <c r="AE958" s="3"/>
      <c r="AF958" s="3"/>
      <c r="AG958" s="3"/>
      <c r="AH958" s="3"/>
      <c r="AI958" s="3"/>
      <c r="AJ958" s="3"/>
      <c r="AK958" s="5"/>
      <c r="AL958" s="5"/>
      <c r="AM958" s="5"/>
      <c r="AN958" s="5"/>
      <c r="AO958" s="5"/>
    </row>
    <row r="959" spans="12:41" x14ac:dyDescent="0.2">
      <c r="L959" s="3"/>
      <c r="M959" s="5"/>
      <c r="N959" s="5"/>
      <c r="O959" s="5"/>
      <c r="P959" s="5"/>
      <c r="Q959" s="5"/>
      <c r="R959" s="5"/>
      <c r="S959" s="5"/>
      <c r="T959" s="5"/>
      <c r="U959" s="4"/>
      <c r="V959" s="4"/>
      <c r="W959" s="4"/>
      <c r="X959" s="4"/>
      <c r="Y959" s="3"/>
      <c r="Z959" s="3" t="s">
        <v>3478</v>
      </c>
      <c r="AA959" s="3"/>
      <c r="AB959" s="3" t="s">
        <v>1749</v>
      </c>
      <c r="AC959" s="3" t="s">
        <v>1750</v>
      </c>
      <c r="AD959" s="3" t="str">
        <f t="shared" si="33"/>
        <v>ZRR CP  26117 Échevis</v>
      </c>
      <c r="AE959" s="3"/>
      <c r="AF959" s="3"/>
      <c r="AG959" s="3"/>
      <c r="AH959" s="3"/>
      <c r="AI959" s="3"/>
      <c r="AJ959" s="3"/>
      <c r="AK959" s="5"/>
      <c r="AL959" s="5"/>
      <c r="AM959" s="5"/>
      <c r="AN959" s="5"/>
      <c r="AO959" s="5"/>
    </row>
    <row r="960" spans="12:41" x14ac:dyDescent="0.2">
      <c r="L960" s="3"/>
      <c r="M960" s="5"/>
      <c r="N960" s="5"/>
      <c r="O960" s="5"/>
      <c r="P960" s="5"/>
      <c r="Q960" s="5"/>
      <c r="R960" s="5"/>
      <c r="S960" s="5"/>
      <c r="T960" s="5"/>
      <c r="U960" s="4"/>
      <c r="V960" s="4"/>
      <c r="W960" s="4"/>
      <c r="X960" s="4"/>
      <c r="Y960" s="3"/>
      <c r="Z960" s="3" t="s">
        <v>3478</v>
      </c>
      <c r="AA960" s="3"/>
      <c r="AB960" s="3" t="s">
        <v>1751</v>
      </c>
      <c r="AC960" s="3" t="s">
        <v>1752</v>
      </c>
      <c r="AD960" s="3" t="str">
        <f t="shared" si="33"/>
        <v>ZRR CP  26122 Espenel</v>
      </c>
      <c r="AE960" s="3"/>
      <c r="AF960" s="3"/>
      <c r="AG960" s="3"/>
      <c r="AH960" s="3"/>
      <c r="AI960" s="3"/>
      <c r="AJ960" s="3"/>
      <c r="AK960" s="5"/>
      <c r="AL960" s="5"/>
      <c r="AM960" s="5"/>
      <c r="AN960" s="5"/>
      <c r="AO960" s="5"/>
    </row>
    <row r="961" spans="12:41" x14ac:dyDescent="0.2">
      <c r="L961" s="3"/>
      <c r="M961" s="5"/>
      <c r="N961" s="5"/>
      <c r="O961" s="5"/>
      <c r="P961" s="5"/>
      <c r="Q961" s="5"/>
      <c r="R961" s="5"/>
      <c r="S961" s="5"/>
      <c r="T961" s="5"/>
      <c r="U961" s="4"/>
      <c r="V961" s="4"/>
      <c r="W961" s="4"/>
      <c r="X961" s="4"/>
      <c r="Y961" s="3"/>
      <c r="Z961" s="3" t="s">
        <v>3478</v>
      </c>
      <c r="AA961" s="3"/>
      <c r="AB961" s="3" t="s">
        <v>1753</v>
      </c>
      <c r="AC961" s="3" t="s">
        <v>1754</v>
      </c>
      <c r="AD961" s="3" t="str">
        <f t="shared" si="33"/>
        <v>ZRR CP  26123 Establet</v>
      </c>
      <c r="AE961" s="3"/>
      <c r="AF961" s="3"/>
      <c r="AG961" s="3"/>
      <c r="AH961" s="3"/>
      <c r="AI961" s="3"/>
      <c r="AJ961" s="3"/>
      <c r="AK961" s="5"/>
      <c r="AL961" s="5"/>
      <c r="AM961" s="5"/>
      <c r="AN961" s="5"/>
      <c r="AO961" s="5"/>
    </row>
    <row r="962" spans="12:41" x14ac:dyDescent="0.2">
      <c r="L962" s="3"/>
      <c r="M962" s="5"/>
      <c r="N962" s="5"/>
      <c r="O962" s="5"/>
      <c r="P962" s="5"/>
      <c r="Q962" s="5"/>
      <c r="R962" s="5"/>
      <c r="S962" s="5"/>
      <c r="T962" s="5"/>
      <c r="U962" s="4"/>
      <c r="V962" s="4"/>
      <c r="W962" s="4"/>
      <c r="X962" s="4"/>
      <c r="Y962" s="3"/>
      <c r="Z962" s="3" t="s">
        <v>3478</v>
      </c>
      <c r="AA962" s="3"/>
      <c r="AB962" s="3" t="s">
        <v>1755</v>
      </c>
      <c r="AC962" s="3" t="s">
        <v>1756</v>
      </c>
      <c r="AD962" s="3" t="str">
        <f t="shared" si="33"/>
        <v>ZRR CP  26125 Eurre</v>
      </c>
      <c r="AE962" s="3"/>
      <c r="AF962" s="3"/>
      <c r="AG962" s="3"/>
      <c r="AH962" s="3"/>
      <c r="AI962" s="3"/>
      <c r="AJ962" s="3"/>
      <c r="AK962" s="5"/>
      <c r="AL962" s="5"/>
      <c r="AM962" s="5"/>
      <c r="AN962" s="5"/>
      <c r="AO962" s="5"/>
    </row>
    <row r="963" spans="12:41" x14ac:dyDescent="0.2">
      <c r="L963" s="3"/>
      <c r="M963" s="5"/>
      <c r="N963" s="5"/>
      <c r="O963" s="5"/>
      <c r="P963" s="5"/>
      <c r="Q963" s="5"/>
      <c r="R963" s="5"/>
      <c r="S963" s="5"/>
      <c r="T963" s="5"/>
      <c r="U963" s="4"/>
      <c r="V963" s="4"/>
      <c r="W963" s="4"/>
      <c r="X963" s="4"/>
      <c r="Y963" s="3"/>
      <c r="Z963" s="3" t="s">
        <v>3478</v>
      </c>
      <c r="AA963" s="3"/>
      <c r="AB963" s="3" t="s">
        <v>1757</v>
      </c>
      <c r="AC963" s="3" t="s">
        <v>1758</v>
      </c>
      <c r="AD963" s="3" t="str">
        <f t="shared" ref="AD963:AD1026" si="34">CONCATENATE(Z963," ",AA963," ",AB963," ",AC963)</f>
        <v>ZRR CP  26126 Eygalayes</v>
      </c>
      <c r="AE963" s="3"/>
      <c r="AF963" s="3"/>
      <c r="AG963" s="3"/>
      <c r="AH963" s="3"/>
      <c r="AI963" s="3"/>
      <c r="AJ963" s="3"/>
      <c r="AK963" s="5"/>
      <c r="AL963" s="5"/>
      <c r="AM963" s="5"/>
      <c r="AN963" s="5"/>
      <c r="AO963" s="5"/>
    </row>
    <row r="964" spans="12:41" x14ac:dyDescent="0.2">
      <c r="L964" s="3"/>
      <c r="M964" s="5"/>
      <c r="N964" s="5"/>
      <c r="O964" s="5"/>
      <c r="P964" s="5"/>
      <c r="Q964" s="5"/>
      <c r="R964" s="5"/>
      <c r="S964" s="5"/>
      <c r="T964" s="5"/>
      <c r="U964" s="4"/>
      <c r="V964" s="4"/>
      <c r="W964" s="4"/>
      <c r="X964" s="4"/>
      <c r="Y964" s="3"/>
      <c r="Z964" s="3" t="s">
        <v>3478</v>
      </c>
      <c r="AA964" s="3"/>
      <c r="AB964" s="3" t="s">
        <v>1759</v>
      </c>
      <c r="AC964" s="3" t="s">
        <v>1760</v>
      </c>
      <c r="AD964" s="3" t="str">
        <f t="shared" si="34"/>
        <v>ZRR CP  26127 Eygaliers</v>
      </c>
      <c r="AE964" s="3"/>
      <c r="AF964" s="3"/>
      <c r="AG964" s="3"/>
      <c r="AH964" s="3"/>
      <c r="AI964" s="3"/>
      <c r="AJ964" s="3"/>
      <c r="AK964" s="5"/>
      <c r="AL964" s="5"/>
      <c r="AM964" s="5"/>
      <c r="AN964" s="5"/>
      <c r="AO964" s="5"/>
    </row>
    <row r="965" spans="12:41" x14ac:dyDescent="0.2">
      <c r="L965" s="3"/>
      <c r="M965" s="5"/>
      <c r="N965" s="5"/>
      <c r="O965" s="5"/>
      <c r="P965" s="5"/>
      <c r="Q965" s="5"/>
      <c r="R965" s="5"/>
      <c r="S965" s="5"/>
      <c r="T965" s="5"/>
      <c r="U965" s="4"/>
      <c r="V965" s="4"/>
      <c r="W965" s="4"/>
      <c r="X965" s="4"/>
      <c r="Y965" s="3"/>
      <c r="Z965" s="3" t="s">
        <v>3478</v>
      </c>
      <c r="AA965" s="3"/>
      <c r="AB965" s="3" t="s">
        <v>1761</v>
      </c>
      <c r="AC965" s="3" t="s">
        <v>1762</v>
      </c>
      <c r="AD965" s="3" t="str">
        <f t="shared" si="34"/>
        <v>ZRR CP  26128 Eygluy-Escoulin</v>
      </c>
      <c r="AE965" s="3"/>
      <c r="AF965" s="3"/>
      <c r="AG965" s="3"/>
      <c r="AH965" s="3"/>
      <c r="AI965" s="3"/>
      <c r="AJ965" s="3"/>
      <c r="AK965" s="5"/>
      <c r="AL965" s="5"/>
      <c r="AM965" s="5"/>
      <c r="AN965" s="5"/>
      <c r="AO965" s="5"/>
    </row>
    <row r="966" spans="12:41" x14ac:dyDescent="0.2">
      <c r="L966" s="3"/>
      <c r="M966" s="5"/>
      <c r="N966" s="5"/>
      <c r="O966" s="5"/>
      <c r="P966" s="5"/>
      <c r="Q966" s="5"/>
      <c r="R966" s="5"/>
      <c r="S966" s="5"/>
      <c r="T966" s="5"/>
      <c r="U966" s="4"/>
      <c r="V966" s="4"/>
      <c r="W966" s="4"/>
      <c r="X966" s="4"/>
      <c r="Y966" s="3"/>
      <c r="Z966" s="3" t="s">
        <v>3478</v>
      </c>
      <c r="AA966" s="3"/>
      <c r="AB966" s="3" t="s">
        <v>1763</v>
      </c>
      <c r="AC966" s="3" t="s">
        <v>1764</v>
      </c>
      <c r="AD966" s="3" t="str">
        <f t="shared" si="34"/>
        <v>ZRR CP  26130 Eyroles</v>
      </c>
      <c r="AE966" s="3"/>
      <c r="AF966" s="3"/>
      <c r="AG966" s="3"/>
      <c r="AH966" s="3"/>
      <c r="AI966" s="3"/>
      <c r="AJ966" s="3"/>
      <c r="AK966" s="5"/>
      <c r="AL966" s="5"/>
      <c r="AM966" s="5"/>
      <c r="AN966" s="5"/>
      <c r="AO966" s="5"/>
    </row>
    <row r="967" spans="12:41" x14ac:dyDescent="0.2">
      <c r="L967" s="3"/>
      <c r="M967" s="5"/>
      <c r="N967" s="5"/>
      <c r="O967" s="5"/>
      <c r="P967" s="5"/>
      <c r="Q967" s="5"/>
      <c r="R967" s="5"/>
      <c r="S967" s="5"/>
      <c r="T967" s="5"/>
      <c r="U967" s="4"/>
      <c r="V967" s="4"/>
      <c r="W967" s="4"/>
      <c r="X967" s="4"/>
      <c r="Y967" s="3"/>
      <c r="Z967" s="3" t="s">
        <v>3478</v>
      </c>
      <c r="AA967" s="3"/>
      <c r="AB967" s="3" t="s">
        <v>1765</v>
      </c>
      <c r="AC967" s="3" t="s">
        <v>1766</v>
      </c>
      <c r="AD967" s="3" t="str">
        <f t="shared" si="34"/>
        <v>ZRR CP  26131 Eyzahut</v>
      </c>
      <c r="AE967" s="3"/>
      <c r="AF967" s="3"/>
      <c r="AG967" s="3"/>
      <c r="AH967" s="3"/>
      <c r="AI967" s="3"/>
      <c r="AJ967" s="3"/>
      <c r="AK967" s="5"/>
      <c r="AL967" s="5"/>
      <c r="AM967" s="5"/>
      <c r="AN967" s="5"/>
      <c r="AO967" s="5"/>
    </row>
    <row r="968" spans="12:41" x14ac:dyDescent="0.2">
      <c r="L968" s="3"/>
      <c r="M968" s="5"/>
      <c r="N968" s="5"/>
      <c r="O968" s="5"/>
      <c r="P968" s="5"/>
      <c r="Q968" s="5"/>
      <c r="R968" s="5"/>
      <c r="S968" s="5"/>
      <c r="T968" s="5"/>
      <c r="U968" s="4"/>
      <c r="V968" s="4"/>
      <c r="W968" s="4"/>
      <c r="X968" s="4"/>
      <c r="Y968" s="3"/>
      <c r="Z968" s="3" t="s">
        <v>3478</v>
      </c>
      <c r="AA968" s="3"/>
      <c r="AB968" s="3" t="s">
        <v>1767</v>
      </c>
      <c r="AC968" s="3" t="s">
        <v>1768</v>
      </c>
      <c r="AD968" s="3" t="str">
        <f t="shared" si="34"/>
        <v>ZRR CP  26134 Félines-sur-Rimandoule</v>
      </c>
      <c r="AE968" s="3"/>
      <c r="AF968" s="3"/>
      <c r="AG968" s="3"/>
      <c r="AH968" s="3"/>
      <c r="AI968" s="3"/>
      <c r="AJ968" s="3"/>
      <c r="AK968" s="5"/>
      <c r="AL968" s="5"/>
      <c r="AM968" s="5"/>
      <c r="AN968" s="5"/>
      <c r="AO968" s="5"/>
    </row>
    <row r="969" spans="12:41" x14ac:dyDescent="0.2">
      <c r="L969" s="3"/>
      <c r="M969" s="5"/>
      <c r="N969" s="5"/>
      <c r="O969" s="5"/>
      <c r="P969" s="5"/>
      <c r="Q969" s="5"/>
      <c r="R969" s="5"/>
      <c r="S969" s="5"/>
      <c r="T969" s="5"/>
      <c r="U969" s="4"/>
      <c r="V969" s="4"/>
      <c r="W969" s="4"/>
      <c r="X969" s="4"/>
      <c r="Y969" s="3"/>
      <c r="Z969" s="3" t="s">
        <v>3478</v>
      </c>
      <c r="AA969" s="3"/>
      <c r="AB969" s="3" t="s">
        <v>1769</v>
      </c>
      <c r="AC969" s="3" t="s">
        <v>1770</v>
      </c>
      <c r="AD969" s="3" t="str">
        <f t="shared" si="34"/>
        <v>ZRR CP  26135 Ferrassières</v>
      </c>
      <c r="AE969" s="3"/>
      <c r="AF969" s="3"/>
      <c r="AG969" s="3"/>
      <c r="AH969" s="3"/>
      <c r="AI969" s="3"/>
      <c r="AJ969" s="3"/>
      <c r="AK969" s="5"/>
      <c r="AL969" s="5"/>
      <c r="AM969" s="5"/>
      <c r="AN969" s="5"/>
      <c r="AO969" s="5"/>
    </row>
    <row r="970" spans="12:41" x14ac:dyDescent="0.2">
      <c r="L970" s="3"/>
      <c r="M970" s="5"/>
      <c r="N970" s="5"/>
      <c r="O970" s="5"/>
      <c r="P970" s="5"/>
      <c r="Q970" s="5"/>
      <c r="R970" s="5"/>
      <c r="S970" s="5"/>
      <c r="T970" s="5"/>
      <c r="U970" s="4"/>
      <c r="V970" s="4"/>
      <c r="W970" s="4"/>
      <c r="X970" s="4"/>
      <c r="Y970" s="3"/>
      <c r="Z970" s="3" t="s">
        <v>3478</v>
      </c>
      <c r="AA970" s="3"/>
      <c r="AB970" s="3" t="s">
        <v>1771</v>
      </c>
      <c r="AC970" s="3" t="s">
        <v>1772</v>
      </c>
      <c r="AD970" s="3" t="str">
        <f t="shared" si="34"/>
        <v>ZRR CP  26136 Val-Maravel</v>
      </c>
      <c r="AE970" s="3"/>
      <c r="AF970" s="3"/>
      <c r="AG970" s="3"/>
      <c r="AH970" s="3"/>
      <c r="AI970" s="3"/>
      <c r="AJ970" s="3"/>
      <c r="AK970" s="5"/>
      <c r="AL970" s="5"/>
      <c r="AM970" s="5"/>
      <c r="AN970" s="5"/>
      <c r="AO970" s="5"/>
    </row>
    <row r="971" spans="12:41" x14ac:dyDescent="0.2">
      <c r="L971" s="3"/>
      <c r="M971" s="5"/>
      <c r="N971" s="5"/>
      <c r="O971" s="5"/>
      <c r="P971" s="5"/>
      <c r="Q971" s="5"/>
      <c r="R971" s="5"/>
      <c r="S971" s="5"/>
      <c r="T971" s="5"/>
      <c r="U971" s="4"/>
      <c r="V971" s="4"/>
      <c r="W971" s="4"/>
      <c r="X971" s="4"/>
      <c r="Y971" s="3"/>
      <c r="Z971" s="3" t="s">
        <v>3478</v>
      </c>
      <c r="AA971" s="3"/>
      <c r="AB971" s="3" t="s">
        <v>1773</v>
      </c>
      <c r="AC971" s="3" t="s">
        <v>1774</v>
      </c>
      <c r="AD971" s="3" t="str">
        <f t="shared" si="34"/>
        <v>ZRR CP  26137 Francillon-sur-Roubion</v>
      </c>
      <c r="AE971" s="3"/>
      <c r="AF971" s="3"/>
      <c r="AG971" s="3"/>
      <c r="AH971" s="3"/>
      <c r="AI971" s="3"/>
      <c r="AJ971" s="3"/>
      <c r="AK971" s="5"/>
      <c r="AL971" s="5"/>
      <c r="AM971" s="5"/>
      <c r="AN971" s="5"/>
      <c r="AO971" s="5"/>
    </row>
    <row r="972" spans="12:41" x14ac:dyDescent="0.2">
      <c r="L972" s="3"/>
      <c r="M972" s="5"/>
      <c r="N972" s="5"/>
      <c r="O972" s="5"/>
      <c r="P972" s="5"/>
      <c r="Q972" s="5"/>
      <c r="R972" s="5"/>
      <c r="S972" s="5"/>
      <c r="T972" s="5"/>
      <c r="U972" s="4"/>
      <c r="V972" s="4"/>
      <c r="W972" s="4"/>
      <c r="X972" s="4"/>
      <c r="Y972" s="3"/>
      <c r="Z972" s="3" t="s">
        <v>3478</v>
      </c>
      <c r="AA972" s="3"/>
      <c r="AB972" s="3" t="s">
        <v>1775</v>
      </c>
      <c r="AC972" s="3" t="s">
        <v>1776</v>
      </c>
      <c r="AD972" s="3" t="str">
        <f t="shared" si="34"/>
        <v>ZRR CP  26141 Gigors-et-Lozeron</v>
      </c>
      <c r="AE972" s="3"/>
      <c r="AF972" s="3"/>
      <c r="AG972" s="3"/>
      <c r="AH972" s="3"/>
      <c r="AI972" s="3"/>
      <c r="AJ972" s="3"/>
      <c r="AK972" s="5"/>
      <c r="AL972" s="5"/>
      <c r="AM972" s="5"/>
      <c r="AN972" s="5"/>
      <c r="AO972" s="5"/>
    </row>
    <row r="973" spans="12:41" x14ac:dyDescent="0.2">
      <c r="L973" s="3"/>
      <c r="M973" s="5"/>
      <c r="N973" s="5"/>
      <c r="O973" s="5"/>
      <c r="P973" s="5"/>
      <c r="Q973" s="5"/>
      <c r="R973" s="5"/>
      <c r="S973" s="5"/>
      <c r="T973" s="5"/>
      <c r="U973" s="4"/>
      <c r="V973" s="4"/>
      <c r="W973" s="4"/>
      <c r="X973" s="4"/>
      <c r="Y973" s="3"/>
      <c r="Z973" s="3" t="s">
        <v>3478</v>
      </c>
      <c r="AA973" s="3"/>
      <c r="AB973" s="3" t="s">
        <v>1777</v>
      </c>
      <c r="AC973" s="3" t="s">
        <v>1778</v>
      </c>
      <c r="AD973" s="3" t="str">
        <f t="shared" si="34"/>
        <v>ZRR CP  26142 Glandage</v>
      </c>
      <c r="AE973" s="3"/>
      <c r="AF973" s="3"/>
      <c r="AG973" s="3"/>
      <c r="AH973" s="3"/>
      <c r="AI973" s="3"/>
      <c r="AJ973" s="3"/>
      <c r="AK973" s="5"/>
      <c r="AL973" s="5"/>
      <c r="AM973" s="5"/>
      <c r="AN973" s="5"/>
      <c r="AO973" s="5"/>
    </row>
    <row r="974" spans="12:41" x14ac:dyDescent="0.2">
      <c r="L974" s="3"/>
      <c r="M974" s="5"/>
      <c r="N974" s="5"/>
      <c r="O974" s="5"/>
      <c r="P974" s="5"/>
      <c r="Q974" s="5"/>
      <c r="R974" s="5"/>
      <c r="S974" s="5"/>
      <c r="T974" s="5"/>
      <c r="U974" s="4"/>
      <c r="V974" s="4"/>
      <c r="W974" s="4"/>
      <c r="X974" s="4"/>
      <c r="Y974" s="3"/>
      <c r="Z974" s="3" t="s">
        <v>3478</v>
      </c>
      <c r="AA974" s="3"/>
      <c r="AB974" s="3" t="s">
        <v>1779</v>
      </c>
      <c r="AC974" s="3" t="s">
        <v>1780</v>
      </c>
      <c r="AD974" s="3" t="str">
        <f t="shared" si="34"/>
        <v>ZRR CP  26144 Grane</v>
      </c>
      <c r="AE974" s="3"/>
      <c r="AF974" s="3"/>
      <c r="AG974" s="3"/>
      <c r="AH974" s="3"/>
      <c r="AI974" s="3"/>
      <c r="AJ974" s="3"/>
      <c r="AK974" s="5"/>
      <c r="AL974" s="5"/>
      <c r="AM974" s="5"/>
      <c r="AN974" s="5"/>
      <c r="AO974" s="5"/>
    </row>
    <row r="975" spans="12:41" x14ac:dyDescent="0.2">
      <c r="L975" s="3"/>
      <c r="M975" s="5"/>
      <c r="N975" s="5"/>
      <c r="O975" s="5"/>
      <c r="P975" s="5"/>
      <c r="Q975" s="5"/>
      <c r="R975" s="5"/>
      <c r="S975" s="5"/>
      <c r="T975" s="5"/>
      <c r="U975" s="4"/>
      <c r="V975" s="4"/>
      <c r="W975" s="4"/>
      <c r="X975" s="4"/>
      <c r="Y975" s="3"/>
      <c r="Z975" s="3" t="s">
        <v>3478</v>
      </c>
      <c r="AA975" s="3"/>
      <c r="AB975" s="3" t="s">
        <v>1781</v>
      </c>
      <c r="AC975" s="3" t="s">
        <v>1782</v>
      </c>
      <c r="AD975" s="3" t="str">
        <f t="shared" si="34"/>
        <v>ZRR CP  26146 Grignan</v>
      </c>
      <c r="AE975" s="3"/>
      <c r="AF975" s="3"/>
      <c r="AG975" s="3"/>
      <c r="AH975" s="3"/>
      <c r="AI975" s="3"/>
      <c r="AJ975" s="3"/>
      <c r="AK975" s="5"/>
      <c r="AL975" s="5"/>
      <c r="AM975" s="5"/>
      <c r="AN975" s="5"/>
      <c r="AO975" s="5"/>
    </row>
    <row r="976" spans="12:41" x14ac:dyDescent="0.2">
      <c r="L976" s="3"/>
      <c r="M976" s="5"/>
      <c r="N976" s="5"/>
      <c r="O976" s="5"/>
      <c r="P976" s="5"/>
      <c r="Q976" s="5"/>
      <c r="R976" s="5"/>
      <c r="S976" s="5"/>
      <c r="T976" s="5"/>
      <c r="U976" s="4"/>
      <c r="V976" s="4"/>
      <c r="W976" s="4"/>
      <c r="X976" s="4"/>
      <c r="Y976" s="3"/>
      <c r="Z976" s="3" t="s">
        <v>3478</v>
      </c>
      <c r="AA976" s="3"/>
      <c r="AB976" s="3" t="s">
        <v>1783</v>
      </c>
      <c r="AC976" s="3" t="s">
        <v>1784</v>
      </c>
      <c r="AD976" s="3" t="str">
        <f t="shared" si="34"/>
        <v>ZRR CP  26147 Gumiane</v>
      </c>
      <c r="AE976" s="3"/>
      <c r="AF976" s="3"/>
      <c r="AG976" s="3"/>
      <c r="AH976" s="3"/>
      <c r="AI976" s="3"/>
      <c r="AJ976" s="3"/>
      <c r="AK976" s="5"/>
      <c r="AL976" s="5"/>
      <c r="AM976" s="5"/>
      <c r="AN976" s="5"/>
      <c r="AO976" s="5"/>
    </row>
    <row r="977" spans="12:41" x14ac:dyDescent="0.2">
      <c r="L977" s="3"/>
      <c r="M977" s="5"/>
      <c r="N977" s="5"/>
      <c r="O977" s="5"/>
      <c r="P977" s="5"/>
      <c r="Q977" s="5"/>
      <c r="R977" s="5"/>
      <c r="S977" s="5"/>
      <c r="T977" s="5"/>
      <c r="U977" s="4"/>
      <c r="V977" s="4"/>
      <c r="W977" s="4"/>
      <c r="X977" s="4"/>
      <c r="Y977" s="3"/>
      <c r="Z977" s="3" t="s">
        <v>3478</v>
      </c>
      <c r="AA977" s="3"/>
      <c r="AB977" s="3" t="s">
        <v>1785</v>
      </c>
      <c r="AC977" s="3" t="s">
        <v>1786</v>
      </c>
      <c r="AD977" s="3" t="str">
        <f t="shared" si="34"/>
        <v>ZRR CP  26150 Izon-la-Bruisse</v>
      </c>
      <c r="AE977" s="3"/>
      <c r="AF977" s="3"/>
      <c r="AG977" s="3"/>
      <c r="AH977" s="3"/>
      <c r="AI977" s="3"/>
      <c r="AJ977" s="3"/>
      <c r="AK977" s="5"/>
      <c r="AL977" s="5"/>
      <c r="AM977" s="5"/>
      <c r="AN977" s="5"/>
      <c r="AO977" s="5"/>
    </row>
    <row r="978" spans="12:41" x14ac:dyDescent="0.2">
      <c r="L978" s="3"/>
      <c r="M978" s="5"/>
      <c r="N978" s="5"/>
      <c r="O978" s="5"/>
      <c r="P978" s="5"/>
      <c r="Q978" s="5"/>
      <c r="R978" s="5"/>
      <c r="S978" s="5"/>
      <c r="T978" s="5"/>
      <c r="U978" s="4"/>
      <c r="V978" s="4"/>
      <c r="W978" s="4"/>
      <c r="X978" s="4"/>
      <c r="Y978" s="3"/>
      <c r="Z978" s="3" t="s">
        <v>3478</v>
      </c>
      <c r="AA978" s="3"/>
      <c r="AB978" s="3" t="s">
        <v>1787</v>
      </c>
      <c r="AC978" s="3" t="s">
        <v>1788</v>
      </c>
      <c r="AD978" s="3" t="str">
        <f t="shared" si="34"/>
        <v>ZRR CP  26152 Jonchères</v>
      </c>
      <c r="AE978" s="3"/>
      <c r="AF978" s="3"/>
      <c r="AG978" s="3"/>
      <c r="AH978" s="3"/>
      <c r="AI978" s="3"/>
      <c r="AJ978" s="3"/>
      <c r="AK978" s="5"/>
      <c r="AL978" s="5"/>
      <c r="AM978" s="5"/>
      <c r="AN978" s="5"/>
      <c r="AO978" s="5"/>
    </row>
    <row r="979" spans="12:41" x14ac:dyDescent="0.2">
      <c r="L979" s="3"/>
      <c r="M979" s="5"/>
      <c r="N979" s="5"/>
      <c r="O979" s="5"/>
      <c r="P979" s="5"/>
      <c r="Q979" s="5"/>
      <c r="R979" s="5"/>
      <c r="S979" s="5"/>
      <c r="T979" s="5"/>
      <c r="U979" s="4"/>
      <c r="V979" s="4"/>
      <c r="W979" s="4"/>
      <c r="X979" s="4"/>
      <c r="Y979" s="3"/>
      <c r="Z979" s="3" t="s">
        <v>3478</v>
      </c>
      <c r="AA979" s="3"/>
      <c r="AB979" s="3" t="s">
        <v>1789</v>
      </c>
      <c r="AC979" s="3" t="s">
        <v>1790</v>
      </c>
      <c r="AD979" s="3" t="str">
        <f t="shared" si="34"/>
        <v>ZRR CP  26153 Laborel</v>
      </c>
      <c r="AE979" s="3"/>
      <c r="AF979" s="3"/>
      <c r="AG979" s="3"/>
      <c r="AH979" s="3"/>
      <c r="AI979" s="3"/>
      <c r="AJ979" s="3"/>
      <c r="AK979" s="5"/>
      <c r="AL979" s="5"/>
      <c r="AM979" s="5"/>
      <c r="AN979" s="5"/>
      <c r="AO979" s="5"/>
    </row>
    <row r="980" spans="12:41" x14ac:dyDescent="0.2">
      <c r="L980" s="3"/>
      <c r="M980" s="5"/>
      <c r="N980" s="5"/>
      <c r="O980" s="5"/>
      <c r="P980" s="5"/>
      <c r="Q980" s="5"/>
      <c r="R980" s="5"/>
      <c r="S980" s="5"/>
      <c r="T980" s="5"/>
      <c r="U980" s="4"/>
      <c r="V980" s="4"/>
      <c r="W980" s="4"/>
      <c r="X980" s="4"/>
      <c r="Y980" s="3"/>
      <c r="Z980" s="3" t="s">
        <v>3478</v>
      </c>
      <c r="AA980" s="3"/>
      <c r="AB980" s="3" t="s">
        <v>1791</v>
      </c>
      <c r="AC980" s="3" t="s">
        <v>1792</v>
      </c>
      <c r="AD980" s="3" t="str">
        <f t="shared" si="34"/>
        <v>ZRR CP  26154 Lachau</v>
      </c>
      <c r="AE980" s="3"/>
      <c r="AF980" s="3"/>
      <c r="AG980" s="3"/>
      <c r="AH980" s="3"/>
      <c r="AI980" s="3"/>
      <c r="AJ980" s="3"/>
      <c r="AK980" s="5"/>
      <c r="AL980" s="5"/>
      <c r="AM980" s="5"/>
      <c r="AN980" s="5"/>
      <c r="AO980" s="5"/>
    </row>
    <row r="981" spans="12:41" x14ac:dyDescent="0.2">
      <c r="L981" s="3"/>
      <c r="M981" s="5"/>
      <c r="N981" s="5"/>
      <c r="O981" s="5"/>
      <c r="P981" s="5"/>
      <c r="Q981" s="5"/>
      <c r="R981" s="5"/>
      <c r="S981" s="5"/>
      <c r="T981" s="5"/>
      <c r="U981" s="4"/>
      <c r="V981" s="4"/>
      <c r="W981" s="4"/>
      <c r="X981" s="4"/>
      <c r="Y981" s="3"/>
      <c r="Z981" s="3" t="s">
        <v>3478</v>
      </c>
      <c r="AA981" s="3"/>
      <c r="AB981" s="3" t="s">
        <v>1793</v>
      </c>
      <c r="AC981" s="3" t="s">
        <v>1794</v>
      </c>
      <c r="AD981" s="3" t="str">
        <f t="shared" si="34"/>
        <v>ZRR CP  26159 Laval-d'Aix</v>
      </c>
      <c r="AE981" s="3"/>
      <c r="AF981" s="3"/>
      <c r="AG981" s="3"/>
      <c r="AH981" s="3"/>
      <c r="AI981" s="3"/>
      <c r="AJ981" s="3"/>
      <c r="AK981" s="5"/>
      <c r="AL981" s="5"/>
      <c r="AM981" s="5"/>
      <c r="AN981" s="5"/>
      <c r="AO981" s="5"/>
    </row>
    <row r="982" spans="12:41" x14ac:dyDescent="0.2">
      <c r="L982" s="3"/>
      <c r="M982" s="5"/>
      <c r="N982" s="5"/>
      <c r="O982" s="5"/>
      <c r="P982" s="5"/>
      <c r="Q982" s="5"/>
      <c r="R982" s="5"/>
      <c r="S982" s="5"/>
      <c r="T982" s="5"/>
      <c r="U982" s="4"/>
      <c r="V982" s="4"/>
      <c r="W982" s="4"/>
      <c r="X982" s="4"/>
      <c r="Y982" s="3"/>
      <c r="Z982" s="3" t="s">
        <v>3478</v>
      </c>
      <c r="AA982" s="3"/>
      <c r="AB982" s="3" t="s">
        <v>1795</v>
      </c>
      <c r="AC982" s="3" t="s">
        <v>1796</v>
      </c>
      <c r="AD982" s="3" t="str">
        <f t="shared" si="34"/>
        <v>ZRR CP  26161 Lemps</v>
      </c>
      <c r="AE982" s="3"/>
      <c r="AF982" s="3"/>
      <c r="AG982" s="3"/>
      <c r="AH982" s="3"/>
      <c r="AI982" s="3"/>
      <c r="AJ982" s="3"/>
      <c r="AK982" s="5"/>
      <c r="AL982" s="5"/>
      <c r="AM982" s="5"/>
      <c r="AN982" s="5"/>
      <c r="AO982" s="5"/>
    </row>
    <row r="983" spans="12:41" x14ac:dyDescent="0.2">
      <c r="L983" s="3"/>
      <c r="M983" s="5"/>
      <c r="N983" s="5"/>
      <c r="O983" s="5"/>
      <c r="P983" s="5"/>
      <c r="Q983" s="5"/>
      <c r="R983" s="5"/>
      <c r="S983" s="5"/>
      <c r="T983" s="5"/>
      <c r="U983" s="4"/>
      <c r="V983" s="4"/>
      <c r="W983" s="4"/>
      <c r="X983" s="4"/>
      <c r="Y983" s="3"/>
      <c r="Z983" s="3" t="s">
        <v>3478</v>
      </c>
      <c r="AA983" s="3"/>
      <c r="AB983" s="3" t="s">
        <v>1797</v>
      </c>
      <c r="AC983" s="3" t="s">
        <v>1798</v>
      </c>
      <c r="AD983" s="3" t="str">
        <f t="shared" si="34"/>
        <v>ZRR CP  26163 Léoncel</v>
      </c>
      <c r="AE983" s="3"/>
      <c r="AF983" s="3"/>
      <c r="AG983" s="3"/>
      <c r="AH983" s="3"/>
      <c r="AI983" s="3"/>
      <c r="AJ983" s="3"/>
      <c r="AK983" s="5"/>
      <c r="AL983" s="5"/>
      <c r="AM983" s="5"/>
      <c r="AN983" s="5"/>
      <c r="AO983" s="5"/>
    </row>
    <row r="984" spans="12:41" x14ac:dyDescent="0.2">
      <c r="L984" s="3"/>
      <c r="M984" s="5"/>
      <c r="N984" s="5"/>
      <c r="O984" s="5"/>
      <c r="P984" s="5"/>
      <c r="Q984" s="5"/>
      <c r="R984" s="5"/>
      <c r="S984" s="5"/>
      <c r="T984" s="5"/>
      <c r="U984" s="4"/>
      <c r="V984" s="4"/>
      <c r="W984" s="4"/>
      <c r="X984" s="4"/>
      <c r="Y984" s="3"/>
      <c r="Z984" s="3" t="s">
        <v>3478</v>
      </c>
      <c r="AA984" s="3"/>
      <c r="AB984" s="3" t="s">
        <v>1799</v>
      </c>
      <c r="AC984" s="3" t="s">
        <v>1800</v>
      </c>
      <c r="AD984" s="3" t="str">
        <f t="shared" si="34"/>
        <v>ZRR CP  26164 Lesches-en-Diois</v>
      </c>
      <c r="AE984" s="3"/>
      <c r="AF984" s="3"/>
      <c r="AG984" s="3"/>
      <c r="AH984" s="3"/>
      <c r="AI984" s="3"/>
      <c r="AJ984" s="3"/>
      <c r="AK984" s="5"/>
      <c r="AL984" s="5"/>
      <c r="AM984" s="5"/>
      <c r="AN984" s="5"/>
      <c r="AO984" s="5"/>
    </row>
    <row r="985" spans="12:41" x14ac:dyDescent="0.2">
      <c r="L985" s="3"/>
      <c r="M985" s="5"/>
      <c r="N985" s="5"/>
      <c r="O985" s="5"/>
      <c r="P985" s="5"/>
      <c r="Q985" s="5"/>
      <c r="R985" s="5"/>
      <c r="S985" s="5"/>
      <c r="T985" s="5"/>
      <c r="U985" s="4"/>
      <c r="V985" s="4"/>
      <c r="W985" s="4"/>
      <c r="X985" s="4"/>
      <c r="Y985" s="3"/>
      <c r="Z985" s="3" t="s">
        <v>3478</v>
      </c>
      <c r="AA985" s="3"/>
      <c r="AB985" s="3" t="s">
        <v>1801</v>
      </c>
      <c r="AC985" s="3" t="s">
        <v>1802</v>
      </c>
      <c r="AD985" s="3" t="str">
        <f t="shared" si="34"/>
        <v>ZRR CP  26167 Luc-en-Diois</v>
      </c>
      <c r="AE985" s="3"/>
      <c r="AF985" s="3"/>
      <c r="AG985" s="3"/>
      <c r="AH985" s="3"/>
      <c r="AI985" s="3"/>
      <c r="AJ985" s="3"/>
      <c r="AK985" s="5"/>
      <c r="AL985" s="5"/>
      <c r="AM985" s="5"/>
      <c r="AN985" s="5"/>
      <c r="AO985" s="5"/>
    </row>
    <row r="986" spans="12:41" x14ac:dyDescent="0.2">
      <c r="L986" s="3"/>
      <c r="M986" s="5"/>
      <c r="N986" s="5"/>
      <c r="O986" s="5"/>
      <c r="P986" s="5"/>
      <c r="Q986" s="5"/>
      <c r="R986" s="5"/>
      <c r="S986" s="5"/>
      <c r="T986" s="5"/>
      <c r="U986" s="4"/>
      <c r="V986" s="4"/>
      <c r="W986" s="4"/>
      <c r="X986" s="4"/>
      <c r="Y986" s="3"/>
      <c r="Z986" s="3" t="s">
        <v>3478</v>
      </c>
      <c r="AA986" s="3"/>
      <c r="AB986" s="3" t="s">
        <v>1803</v>
      </c>
      <c r="AC986" s="3" t="s">
        <v>1804</v>
      </c>
      <c r="AD986" s="3" t="str">
        <f t="shared" si="34"/>
        <v>ZRR CP  26168 Lus-la-Croix-Haute</v>
      </c>
      <c r="AE986" s="3"/>
      <c r="AF986" s="3"/>
      <c r="AG986" s="3"/>
      <c r="AH986" s="3"/>
      <c r="AI986" s="3"/>
      <c r="AJ986" s="3"/>
      <c r="AK986" s="5"/>
      <c r="AL986" s="5"/>
      <c r="AM986" s="5"/>
      <c r="AN986" s="5"/>
      <c r="AO986" s="5"/>
    </row>
    <row r="987" spans="12:41" x14ac:dyDescent="0.2">
      <c r="L987" s="3"/>
      <c r="M987" s="5"/>
      <c r="N987" s="5"/>
      <c r="O987" s="5"/>
      <c r="P987" s="5"/>
      <c r="Q987" s="5"/>
      <c r="R987" s="5"/>
      <c r="S987" s="5"/>
      <c r="T987" s="5"/>
      <c r="U987" s="4"/>
      <c r="V987" s="4"/>
      <c r="W987" s="4"/>
      <c r="X987" s="4"/>
      <c r="Y987" s="3"/>
      <c r="Z987" s="3" t="s">
        <v>3478</v>
      </c>
      <c r="AA987" s="3"/>
      <c r="AB987" s="3" t="s">
        <v>1805</v>
      </c>
      <c r="AC987" s="3" t="s">
        <v>1806</v>
      </c>
      <c r="AD987" s="3" t="str">
        <f t="shared" si="34"/>
        <v>ZRR CP  26171 Manas</v>
      </c>
      <c r="AE987" s="3"/>
      <c r="AF987" s="3"/>
      <c r="AG987" s="3"/>
      <c r="AH987" s="3"/>
      <c r="AI987" s="3"/>
      <c r="AJ987" s="3"/>
      <c r="AK987" s="5"/>
      <c r="AL987" s="5"/>
      <c r="AM987" s="5"/>
      <c r="AN987" s="5"/>
      <c r="AO987" s="5"/>
    </row>
    <row r="988" spans="12:41" x14ac:dyDescent="0.2">
      <c r="L988" s="3"/>
      <c r="M988" s="5"/>
      <c r="N988" s="5"/>
      <c r="O988" s="5"/>
      <c r="P988" s="5"/>
      <c r="Q988" s="5"/>
      <c r="R988" s="5"/>
      <c r="S988" s="5"/>
      <c r="T988" s="5"/>
      <c r="U988" s="4"/>
      <c r="V988" s="4"/>
      <c r="W988" s="4"/>
      <c r="X988" s="4"/>
      <c r="Y988" s="3"/>
      <c r="Z988" s="3" t="s">
        <v>3478</v>
      </c>
      <c r="AA988" s="3"/>
      <c r="AB988" s="3" t="s">
        <v>1807</v>
      </c>
      <c r="AC988" s="3" t="s">
        <v>1808</v>
      </c>
      <c r="AD988" s="3" t="str">
        <f t="shared" si="34"/>
        <v>ZRR CP  26175 Marignac-en-Diois</v>
      </c>
      <c r="AE988" s="3"/>
      <c r="AF988" s="3"/>
      <c r="AG988" s="3"/>
      <c r="AH988" s="3"/>
      <c r="AI988" s="3"/>
      <c r="AJ988" s="3"/>
      <c r="AK988" s="5"/>
      <c r="AL988" s="5"/>
      <c r="AM988" s="5"/>
      <c r="AN988" s="5"/>
      <c r="AO988" s="5"/>
    </row>
    <row r="989" spans="12:41" x14ac:dyDescent="0.2">
      <c r="L989" s="3"/>
      <c r="M989" s="5"/>
      <c r="N989" s="5"/>
      <c r="O989" s="5"/>
      <c r="P989" s="5"/>
      <c r="Q989" s="5"/>
      <c r="R989" s="5"/>
      <c r="S989" s="5"/>
      <c r="T989" s="5"/>
      <c r="U989" s="4"/>
      <c r="V989" s="4"/>
      <c r="W989" s="4"/>
      <c r="X989" s="4"/>
      <c r="Y989" s="3"/>
      <c r="Z989" s="3" t="s">
        <v>3478</v>
      </c>
      <c r="AA989" s="3"/>
      <c r="AB989" s="3" t="s">
        <v>1809</v>
      </c>
      <c r="AC989" s="3" t="s">
        <v>1810</v>
      </c>
      <c r="AD989" s="3" t="str">
        <f t="shared" si="34"/>
        <v>ZRR CP  26178 Menglon</v>
      </c>
      <c r="AE989" s="3"/>
      <c r="AF989" s="3"/>
      <c r="AG989" s="3"/>
      <c r="AH989" s="3"/>
      <c r="AI989" s="3"/>
      <c r="AJ989" s="3"/>
      <c r="AK989" s="5"/>
      <c r="AL989" s="5"/>
      <c r="AM989" s="5"/>
      <c r="AN989" s="5"/>
      <c r="AO989" s="5"/>
    </row>
    <row r="990" spans="12:41" x14ac:dyDescent="0.2">
      <c r="L990" s="3"/>
      <c r="M990" s="5"/>
      <c r="N990" s="5"/>
      <c r="O990" s="5"/>
      <c r="P990" s="5"/>
      <c r="Q990" s="5"/>
      <c r="R990" s="5"/>
      <c r="S990" s="5"/>
      <c r="T990" s="5"/>
      <c r="U990" s="4"/>
      <c r="V990" s="4"/>
      <c r="W990" s="4"/>
      <c r="X990" s="4"/>
      <c r="Y990" s="3"/>
      <c r="Z990" s="3" t="s">
        <v>3478</v>
      </c>
      <c r="AA990" s="3"/>
      <c r="AB990" s="3" t="s">
        <v>1811</v>
      </c>
      <c r="AC990" s="3" t="s">
        <v>1812</v>
      </c>
      <c r="AD990" s="3" t="str">
        <f t="shared" si="34"/>
        <v>ZRR CP  26180 Mérindol-les-Oliviers</v>
      </c>
      <c r="AE990" s="3"/>
      <c r="AF990" s="3"/>
      <c r="AG990" s="3"/>
      <c r="AH990" s="3"/>
      <c r="AI990" s="3"/>
      <c r="AJ990" s="3"/>
      <c r="AK990" s="5"/>
      <c r="AL990" s="5"/>
      <c r="AM990" s="5"/>
      <c r="AN990" s="5"/>
      <c r="AO990" s="5"/>
    </row>
    <row r="991" spans="12:41" x14ac:dyDescent="0.2">
      <c r="L991" s="3"/>
      <c r="M991" s="5"/>
      <c r="N991" s="5"/>
      <c r="O991" s="5"/>
      <c r="P991" s="5"/>
      <c r="Q991" s="5"/>
      <c r="R991" s="5"/>
      <c r="S991" s="5"/>
      <c r="T991" s="5"/>
      <c r="U991" s="4"/>
      <c r="V991" s="4"/>
      <c r="W991" s="4"/>
      <c r="X991" s="4"/>
      <c r="Y991" s="3"/>
      <c r="Z991" s="3" t="s">
        <v>3478</v>
      </c>
      <c r="AA991" s="3"/>
      <c r="AB991" s="3" t="s">
        <v>1813</v>
      </c>
      <c r="AC991" s="3" t="s">
        <v>1814</v>
      </c>
      <c r="AD991" s="3" t="str">
        <f t="shared" si="34"/>
        <v>ZRR CP  26181 Mévouillon</v>
      </c>
      <c r="AE991" s="3"/>
      <c r="AF991" s="3"/>
      <c r="AG991" s="3"/>
      <c r="AH991" s="3"/>
      <c r="AI991" s="3"/>
      <c r="AJ991" s="3"/>
      <c r="AK991" s="5"/>
      <c r="AL991" s="5"/>
      <c r="AM991" s="5"/>
      <c r="AN991" s="5"/>
      <c r="AO991" s="5"/>
    </row>
    <row r="992" spans="12:41" x14ac:dyDescent="0.2">
      <c r="L992" s="3"/>
      <c r="M992" s="5"/>
      <c r="N992" s="5"/>
      <c r="O992" s="5"/>
      <c r="P992" s="5"/>
      <c r="Q992" s="5"/>
      <c r="R992" s="5"/>
      <c r="S992" s="5"/>
      <c r="T992" s="5"/>
      <c r="U992" s="4"/>
      <c r="V992" s="4"/>
      <c r="W992" s="4"/>
      <c r="X992" s="4"/>
      <c r="Y992" s="3"/>
      <c r="Z992" s="3" t="s">
        <v>3478</v>
      </c>
      <c r="AA992" s="3"/>
      <c r="AB992" s="3" t="s">
        <v>1815</v>
      </c>
      <c r="AC992" s="3" t="s">
        <v>1816</v>
      </c>
      <c r="AD992" s="3" t="str">
        <f t="shared" si="34"/>
        <v>ZRR CP  26182 Mirabel-aux-Baronnies</v>
      </c>
      <c r="AE992" s="3"/>
      <c r="AF992" s="3"/>
      <c r="AG992" s="3"/>
      <c r="AH992" s="3"/>
      <c r="AI992" s="3"/>
      <c r="AJ992" s="3"/>
      <c r="AK992" s="5"/>
      <c r="AL992" s="5"/>
      <c r="AM992" s="5"/>
      <c r="AN992" s="5"/>
      <c r="AO992" s="5"/>
    </row>
    <row r="993" spans="12:41" x14ac:dyDescent="0.2">
      <c r="L993" s="3"/>
      <c r="M993" s="5"/>
      <c r="N993" s="5"/>
      <c r="O993" s="5"/>
      <c r="P993" s="5"/>
      <c r="Q993" s="5"/>
      <c r="R993" s="5"/>
      <c r="S993" s="5"/>
      <c r="T993" s="5"/>
      <c r="U993" s="4"/>
      <c r="V993" s="4"/>
      <c r="W993" s="4"/>
      <c r="X993" s="4"/>
      <c r="Y993" s="3"/>
      <c r="Z993" s="3" t="s">
        <v>3478</v>
      </c>
      <c r="AA993" s="3"/>
      <c r="AB993" s="3" t="s">
        <v>1817</v>
      </c>
      <c r="AC993" s="3" t="s">
        <v>1818</v>
      </c>
      <c r="AD993" s="3" t="str">
        <f t="shared" si="34"/>
        <v>ZRR CP  26183 Mirabel-et-Blacons</v>
      </c>
      <c r="AE993" s="3"/>
      <c r="AF993" s="3"/>
      <c r="AG993" s="3"/>
      <c r="AH993" s="3"/>
      <c r="AI993" s="3"/>
      <c r="AJ993" s="3"/>
      <c r="AK993" s="5"/>
      <c r="AL993" s="5"/>
      <c r="AM993" s="5"/>
      <c r="AN993" s="5"/>
      <c r="AO993" s="5"/>
    </row>
    <row r="994" spans="12:41" x14ac:dyDescent="0.2">
      <c r="L994" s="3"/>
      <c r="M994" s="5"/>
      <c r="N994" s="5"/>
      <c r="O994" s="5"/>
      <c r="P994" s="5"/>
      <c r="Q994" s="5"/>
      <c r="R994" s="5"/>
      <c r="S994" s="5"/>
      <c r="T994" s="5"/>
      <c r="U994" s="4"/>
      <c r="V994" s="4"/>
      <c r="W994" s="4"/>
      <c r="X994" s="4"/>
      <c r="Y994" s="3"/>
      <c r="Z994" s="3" t="s">
        <v>3478</v>
      </c>
      <c r="AA994" s="3"/>
      <c r="AB994" s="3" t="s">
        <v>1819</v>
      </c>
      <c r="AC994" s="3" t="s">
        <v>1820</v>
      </c>
      <c r="AD994" s="3" t="str">
        <f t="shared" si="34"/>
        <v>ZRR CP  26186 Miscon</v>
      </c>
      <c r="AE994" s="3"/>
      <c r="AF994" s="3"/>
      <c r="AG994" s="3"/>
      <c r="AH994" s="3"/>
      <c r="AI994" s="3"/>
      <c r="AJ994" s="3"/>
      <c r="AK994" s="5"/>
      <c r="AL994" s="5"/>
      <c r="AM994" s="5"/>
      <c r="AN994" s="5"/>
      <c r="AO994" s="5"/>
    </row>
    <row r="995" spans="12:41" x14ac:dyDescent="0.2">
      <c r="L995" s="3"/>
      <c r="M995" s="5"/>
      <c r="N995" s="5"/>
      <c r="O995" s="5"/>
      <c r="P995" s="5"/>
      <c r="Q995" s="5"/>
      <c r="R995" s="5"/>
      <c r="S995" s="5"/>
      <c r="T995" s="5"/>
      <c r="U995" s="4"/>
      <c r="V995" s="4"/>
      <c r="W995" s="4"/>
      <c r="X995" s="4"/>
      <c r="Y995" s="3"/>
      <c r="Z995" s="3" t="s">
        <v>3478</v>
      </c>
      <c r="AA995" s="3"/>
      <c r="AB995" s="3" t="s">
        <v>1821</v>
      </c>
      <c r="AC995" s="3" t="s">
        <v>1822</v>
      </c>
      <c r="AD995" s="3" t="str">
        <f t="shared" si="34"/>
        <v>ZRR CP  26188 Mollans-sur-Ouvèze</v>
      </c>
      <c r="AE995" s="3"/>
      <c r="AF995" s="3"/>
      <c r="AG995" s="3"/>
      <c r="AH995" s="3"/>
      <c r="AI995" s="3"/>
      <c r="AJ995" s="3"/>
      <c r="AK995" s="5"/>
      <c r="AL995" s="5"/>
      <c r="AM995" s="5"/>
      <c r="AN995" s="5"/>
      <c r="AO995" s="5"/>
    </row>
    <row r="996" spans="12:41" x14ac:dyDescent="0.2">
      <c r="L996" s="3"/>
      <c r="M996" s="5"/>
      <c r="N996" s="5"/>
      <c r="O996" s="5"/>
      <c r="P996" s="5"/>
      <c r="Q996" s="5"/>
      <c r="R996" s="5"/>
      <c r="S996" s="5"/>
      <c r="T996" s="5"/>
      <c r="U996" s="4"/>
      <c r="V996" s="4"/>
      <c r="W996" s="4"/>
      <c r="X996" s="4"/>
      <c r="Y996" s="3"/>
      <c r="Z996" s="3" t="s">
        <v>3478</v>
      </c>
      <c r="AA996" s="3"/>
      <c r="AB996" s="3" t="s">
        <v>1823</v>
      </c>
      <c r="AC996" s="3" t="s">
        <v>1824</v>
      </c>
      <c r="AD996" s="3" t="str">
        <f t="shared" si="34"/>
        <v>ZRR CP  26189 Montauban-sur-l'Ouvèze</v>
      </c>
      <c r="AE996" s="3"/>
      <c r="AF996" s="3"/>
      <c r="AG996" s="3"/>
      <c r="AH996" s="3"/>
      <c r="AI996" s="3"/>
      <c r="AJ996" s="3"/>
      <c r="AK996" s="5"/>
      <c r="AL996" s="5"/>
      <c r="AM996" s="5"/>
      <c r="AN996" s="5"/>
      <c r="AO996" s="5"/>
    </row>
    <row r="997" spans="12:41" x14ac:dyDescent="0.2">
      <c r="L997" s="3"/>
      <c r="M997" s="5"/>
      <c r="N997" s="5"/>
      <c r="O997" s="5"/>
      <c r="P997" s="5"/>
      <c r="Q997" s="5"/>
      <c r="R997" s="5"/>
      <c r="S997" s="5"/>
      <c r="T997" s="5"/>
      <c r="U997" s="4"/>
      <c r="V997" s="4"/>
      <c r="W997" s="4"/>
      <c r="X997" s="4"/>
      <c r="Y997" s="3"/>
      <c r="Z997" s="3" t="s">
        <v>3478</v>
      </c>
      <c r="AA997" s="3"/>
      <c r="AB997" s="3" t="s">
        <v>1825</v>
      </c>
      <c r="AC997" s="3" t="s">
        <v>1826</v>
      </c>
      <c r="AD997" s="3" t="str">
        <f t="shared" si="34"/>
        <v>ZRR CP  26190 Montaulieu</v>
      </c>
      <c r="AE997" s="3"/>
      <c r="AF997" s="3"/>
      <c r="AG997" s="3"/>
      <c r="AH997" s="3"/>
      <c r="AI997" s="3"/>
      <c r="AJ997" s="3"/>
      <c r="AK997" s="5"/>
      <c r="AL997" s="5"/>
      <c r="AM997" s="5"/>
      <c r="AN997" s="5"/>
      <c r="AO997" s="5"/>
    </row>
    <row r="998" spans="12:41" x14ac:dyDescent="0.2">
      <c r="L998" s="3"/>
      <c r="M998" s="5"/>
      <c r="N998" s="5"/>
      <c r="O998" s="5"/>
      <c r="P998" s="5"/>
      <c r="Q998" s="5"/>
      <c r="R998" s="5"/>
      <c r="S998" s="5"/>
      <c r="T998" s="5"/>
      <c r="U998" s="4"/>
      <c r="V998" s="4"/>
      <c r="W998" s="4"/>
      <c r="X998" s="4"/>
      <c r="Y998" s="3"/>
      <c r="Z998" s="3" t="s">
        <v>3478</v>
      </c>
      <c r="AA998" s="3"/>
      <c r="AB998" s="3" t="s">
        <v>1827</v>
      </c>
      <c r="AC998" s="3" t="s">
        <v>1828</v>
      </c>
      <c r="AD998" s="3" t="str">
        <f t="shared" si="34"/>
        <v>ZRR CP  26192 Montbrison-sur-Lez</v>
      </c>
      <c r="AE998" s="3"/>
      <c r="AF998" s="3"/>
      <c r="AG998" s="3"/>
      <c r="AH998" s="3"/>
      <c r="AI998" s="3"/>
      <c r="AJ998" s="3"/>
      <c r="AK998" s="5"/>
      <c r="AL998" s="5"/>
      <c r="AM998" s="5"/>
      <c r="AN998" s="5"/>
      <c r="AO998" s="5"/>
    </row>
    <row r="999" spans="12:41" x14ac:dyDescent="0.2">
      <c r="L999" s="3"/>
      <c r="M999" s="5"/>
      <c r="N999" s="5"/>
      <c r="O999" s="5"/>
      <c r="P999" s="5"/>
      <c r="Q999" s="5"/>
      <c r="R999" s="5"/>
      <c r="S999" s="5"/>
      <c r="T999" s="5"/>
      <c r="U999" s="4"/>
      <c r="V999" s="4"/>
      <c r="W999" s="4"/>
      <c r="X999" s="4"/>
      <c r="Y999" s="3"/>
      <c r="Z999" s="3" t="s">
        <v>3478</v>
      </c>
      <c r="AA999" s="3"/>
      <c r="AB999" s="3" t="s">
        <v>1829</v>
      </c>
      <c r="AC999" s="3" t="s">
        <v>1830</v>
      </c>
      <c r="AD999" s="3" t="str">
        <f t="shared" si="34"/>
        <v>ZRR CP  26193 Montbrun-les-Bains</v>
      </c>
      <c r="AE999" s="3"/>
      <c r="AF999" s="3"/>
      <c r="AG999" s="3"/>
      <c r="AH999" s="3"/>
      <c r="AI999" s="3"/>
      <c r="AJ999" s="3"/>
      <c r="AK999" s="5"/>
      <c r="AL999" s="5"/>
      <c r="AM999" s="5"/>
      <c r="AN999" s="5"/>
      <c r="AO999" s="5"/>
    </row>
    <row r="1000" spans="12:41" x14ac:dyDescent="0.2">
      <c r="L1000" s="3"/>
      <c r="M1000" s="5"/>
      <c r="N1000" s="5"/>
      <c r="O1000" s="5"/>
      <c r="P1000" s="5"/>
      <c r="Q1000" s="5"/>
      <c r="R1000" s="5"/>
      <c r="S1000" s="5"/>
      <c r="T1000" s="5"/>
      <c r="U1000" s="4"/>
      <c r="V1000" s="4"/>
      <c r="W1000" s="4"/>
      <c r="X1000" s="4"/>
      <c r="Y1000" s="3"/>
      <c r="Z1000" s="3" t="s">
        <v>3478</v>
      </c>
      <c r="AA1000" s="3"/>
      <c r="AB1000" s="3" t="s">
        <v>1831</v>
      </c>
      <c r="AC1000" s="3" t="s">
        <v>1832</v>
      </c>
      <c r="AD1000" s="3" t="str">
        <f t="shared" si="34"/>
        <v>ZRR CP  26195 Montclar-sur-Gervanne</v>
      </c>
      <c r="AE1000" s="3"/>
      <c r="AF1000" s="3"/>
      <c r="AG1000" s="3"/>
      <c r="AH1000" s="3"/>
      <c r="AI1000" s="3"/>
      <c r="AJ1000" s="3"/>
      <c r="AK1000" s="5"/>
      <c r="AL1000" s="5"/>
      <c r="AM1000" s="5"/>
      <c r="AN1000" s="5"/>
      <c r="AO1000" s="5"/>
    </row>
    <row r="1001" spans="12:41" x14ac:dyDescent="0.2">
      <c r="L1001" s="3"/>
      <c r="M1001" s="5"/>
      <c r="N1001" s="5"/>
      <c r="O1001" s="5"/>
      <c r="P1001" s="5"/>
      <c r="Q1001" s="5"/>
      <c r="R1001" s="5"/>
      <c r="S1001" s="5"/>
      <c r="T1001" s="5"/>
      <c r="U1001" s="4"/>
      <c r="V1001" s="4"/>
      <c r="W1001" s="4"/>
      <c r="X1001" s="4"/>
      <c r="Y1001" s="3"/>
      <c r="Z1001" s="3" t="s">
        <v>3478</v>
      </c>
      <c r="AA1001" s="3"/>
      <c r="AB1001" s="3" t="s">
        <v>1833</v>
      </c>
      <c r="AC1001" s="3" t="s">
        <v>1834</v>
      </c>
      <c r="AD1001" s="3" t="str">
        <f t="shared" si="34"/>
        <v>ZRR CP  26199 Montferrand-la-Fare</v>
      </c>
      <c r="AE1001" s="3"/>
      <c r="AF1001" s="3"/>
      <c r="AG1001" s="3"/>
      <c r="AH1001" s="3"/>
      <c r="AI1001" s="3"/>
      <c r="AJ1001" s="3"/>
      <c r="AK1001" s="5"/>
      <c r="AL1001" s="5"/>
      <c r="AM1001" s="5"/>
      <c r="AN1001" s="5"/>
      <c r="AO1001" s="5"/>
    </row>
    <row r="1002" spans="12:41" x14ac:dyDescent="0.2">
      <c r="L1002" s="3"/>
      <c r="M1002" s="5"/>
      <c r="N1002" s="5"/>
      <c r="O1002" s="5"/>
      <c r="P1002" s="5"/>
      <c r="Q1002" s="5"/>
      <c r="R1002" s="5"/>
      <c r="S1002" s="5"/>
      <c r="T1002" s="5"/>
      <c r="U1002" s="4"/>
      <c r="V1002" s="4"/>
      <c r="W1002" s="4"/>
      <c r="X1002" s="4"/>
      <c r="Y1002" s="3"/>
      <c r="Z1002" s="3" t="s">
        <v>3478</v>
      </c>
      <c r="AA1002" s="3"/>
      <c r="AB1002" s="3" t="s">
        <v>1835</v>
      </c>
      <c r="AC1002" s="3" t="s">
        <v>1836</v>
      </c>
      <c r="AD1002" s="3" t="str">
        <f t="shared" si="34"/>
        <v>ZRR CP  26200 Montfroc</v>
      </c>
      <c r="AE1002" s="3"/>
      <c r="AF1002" s="3"/>
      <c r="AG1002" s="3"/>
      <c r="AH1002" s="3"/>
      <c r="AI1002" s="3"/>
      <c r="AJ1002" s="3"/>
      <c r="AK1002" s="5"/>
      <c r="AL1002" s="5"/>
      <c r="AM1002" s="5"/>
      <c r="AN1002" s="5"/>
      <c r="AO1002" s="5"/>
    </row>
    <row r="1003" spans="12:41" x14ac:dyDescent="0.2">
      <c r="L1003" s="3"/>
      <c r="M1003" s="5"/>
      <c r="N1003" s="5"/>
      <c r="O1003" s="5"/>
      <c r="P1003" s="5"/>
      <c r="Q1003" s="5"/>
      <c r="R1003" s="5"/>
      <c r="S1003" s="5"/>
      <c r="T1003" s="5"/>
      <c r="U1003" s="4"/>
      <c r="V1003" s="4"/>
      <c r="W1003" s="4"/>
      <c r="X1003" s="4"/>
      <c r="Y1003" s="3"/>
      <c r="Z1003" s="3" t="s">
        <v>3478</v>
      </c>
      <c r="AA1003" s="3"/>
      <c r="AB1003" s="3" t="s">
        <v>1837</v>
      </c>
      <c r="AC1003" s="3" t="s">
        <v>1838</v>
      </c>
      <c r="AD1003" s="3" t="str">
        <f t="shared" si="34"/>
        <v>ZRR CP  26201 Montguers</v>
      </c>
      <c r="AE1003" s="3"/>
      <c r="AF1003" s="3"/>
      <c r="AG1003" s="3"/>
      <c r="AH1003" s="3"/>
      <c r="AI1003" s="3"/>
      <c r="AJ1003" s="3"/>
      <c r="AK1003" s="5"/>
      <c r="AL1003" s="5"/>
      <c r="AM1003" s="5"/>
      <c r="AN1003" s="5"/>
      <c r="AO1003" s="5"/>
    </row>
    <row r="1004" spans="12:41" x14ac:dyDescent="0.2">
      <c r="L1004" s="3"/>
      <c r="M1004" s="5"/>
      <c r="N1004" s="5"/>
      <c r="O1004" s="5"/>
      <c r="P1004" s="5"/>
      <c r="Q1004" s="5"/>
      <c r="R1004" s="5"/>
      <c r="S1004" s="5"/>
      <c r="T1004" s="5"/>
      <c r="U1004" s="4"/>
      <c r="V1004" s="4"/>
      <c r="W1004" s="4"/>
      <c r="X1004" s="4"/>
      <c r="Y1004" s="3"/>
      <c r="Z1004" s="3" t="s">
        <v>3478</v>
      </c>
      <c r="AA1004" s="3"/>
      <c r="AB1004" s="3" t="s">
        <v>1839</v>
      </c>
      <c r="AC1004" s="3" t="s">
        <v>1840</v>
      </c>
      <c r="AD1004" s="3" t="str">
        <f t="shared" si="34"/>
        <v>ZRR CP  26202 Montjoux</v>
      </c>
      <c r="AE1004" s="3"/>
      <c r="AF1004" s="3"/>
      <c r="AG1004" s="3"/>
      <c r="AH1004" s="3"/>
      <c r="AI1004" s="3"/>
      <c r="AJ1004" s="3"/>
      <c r="AK1004" s="5"/>
      <c r="AL1004" s="5"/>
      <c r="AM1004" s="5"/>
      <c r="AN1004" s="5"/>
      <c r="AO1004" s="5"/>
    </row>
    <row r="1005" spans="12:41" x14ac:dyDescent="0.2">
      <c r="L1005" s="3"/>
      <c r="M1005" s="5"/>
      <c r="N1005" s="5"/>
      <c r="O1005" s="5"/>
      <c r="P1005" s="5"/>
      <c r="Q1005" s="5"/>
      <c r="R1005" s="5"/>
      <c r="S1005" s="5"/>
      <c r="T1005" s="5"/>
      <c r="U1005" s="4"/>
      <c r="V1005" s="4"/>
      <c r="W1005" s="4"/>
      <c r="X1005" s="4"/>
      <c r="Y1005" s="3"/>
      <c r="Z1005" s="3" t="s">
        <v>3478</v>
      </c>
      <c r="AA1005" s="3"/>
      <c r="AB1005" s="3" t="s">
        <v>1841</v>
      </c>
      <c r="AC1005" s="3" t="s">
        <v>1842</v>
      </c>
      <c r="AD1005" s="3" t="str">
        <f t="shared" si="34"/>
        <v>ZRR CP  26203 Montjoyer</v>
      </c>
      <c r="AE1005" s="3"/>
      <c r="AF1005" s="3"/>
      <c r="AG1005" s="3"/>
      <c r="AH1005" s="3"/>
      <c r="AI1005" s="3"/>
      <c r="AJ1005" s="3"/>
      <c r="AK1005" s="5"/>
      <c r="AL1005" s="5"/>
      <c r="AM1005" s="5"/>
      <c r="AN1005" s="5"/>
      <c r="AO1005" s="5"/>
    </row>
    <row r="1006" spans="12:41" x14ac:dyDescent="0.2">
      <c r="L1006" s="3"/>
      <c r="M1006" s="5"/>
      <c r="N1006" s="5"/>
      <c r="O1006" s="5"/>
      <c r="P1006" s="5"/>
      <c r="Q1006" s="5"/>
      <c r="R1006" s="5"/>
      <c r="S1006" s="5"/>
      <c r="T1006" s="5"/>
      <c r="U1006" s="4"/>
      <c r="V1006" s="4"/>
      <c r="W1006" s="4"/>
      <c r="X1006" s="4"/>
      <c r="Y1006" s="3"/>
      <c r="Z1006" s="3" t="s">
        <v>3478</v>
      </c>
      <c r="AA1006" s="3"/>
      <c r="AB1006" s="3" t="s">
        <v>1843</v>
      </c>
      <c r="AC1006" s="3" t="s">
        <v>1844</v>
      </c>
      <c r="AD1006" s="3" t="str">
        <f t="shared" si="34"/>
        <v>ZRR CP  26204 Montlaur-en-Diois</v>
      </c>
      <c r="AE1006" s="3"/>
      <c r="AF1006" s="3"/>
      <c r="AG1006" s="3"/>
      <c r="AH1006" s="3"/>
      <c r="AI1006" s="3"/>
      <c r="AJ1006" s="3"/>
      <c r="AK1006" s="5"/>
      <c r="AL1006" s="5"/>
      <c r="AM1006" s="5"/>
      <c r="AN1006" s="5"/>
      <c r="AO1006" s="5"/>
    </row>
    <row r="1007" spans="12:41" x14ac:dyDescent="0.2">
      <c r="L1007" s="3"/>
      <c r="M1007" s="5"/>
      <c r="N1007" s="5"/>
      <c r="O1007" s="5"/>
      <c r="P1007" s="5"/>
      <c r="Q1007" s="5"/>
      <c r="R1007" s="5"/>
      <c r="S1007" s="5"/>
      <c r="T1007" s="5"/>
      <c r="U1007" s="4"/>
      <c r="V1007" s="4"/>
      <c r="W1007" s="4"/>
      <c r="X1007" s="4"/>
      <c r="Y1007" s="3"/>
      <c r="Z1007" s="3" t="s">
        <v>3478</v>
      </c>
      <c r="AA1007" s="3"/>
      <c r="AB1007" s="3" t="s">
        <v>1845</v>
      </c>
      <c r="AC1007" s="3" t="s">
        <v>1846</v>
      </c>
      <c r="AD1007" s="3" t="str">
        <f t="shared" si="34"/>
        <v>ZRR CP  26205 Montmaur-en-Diois</v>
      </c>
      <c r="AE1007" s="3"/>
      <c r="AF1007" s="3"/>
      <c r="AG1007" s="3"/>
      <c r="AH1007" s="3"/>
      <c r="AI1007" s="3"/>
      <c r="AJ1007" s="3"/>
      <c r="AK1007" s="5"/>
      <c r="AL1007" s="5"/>
      <c r="AM1007" s="5"/>
      <c r="AN1007" s="5"/>
      <c r="AO1007" s="5"/>
    </row>
    <row r="1008" spans="12:41" x14ac:dyDescent="0.2">
      <c r="L1008" s="3"/>
      <c r="M1008" s="5"/>
      <c r="N1008" s="5"/>
      <c r="O1008" s="5"/>
      <c r="P1008" s="5"/>
      <c r="Q1008" s="5"/>
      <c r="R1008" s="5"/>
      <c r="S1008" s="5"/>
      <c r="T1008" s="5"/>
      <c r="U1008" s="4"/>
      <c r="V1008" s="4"/>
      <c r="W1008" s="4"/>
      <c r="X1008" s="4"/>
      <c r="Y1008" s="3"/>
      <c r="Z1008" s="3" t="s">
        <v>3478</v>
      </c>
      <c r="AA1008" s="3"/>
      <c r="AB1008" s="3" t="s">
        <v>1847</v>
      </c>
      <c r="AC1008" s="3" t="s">
        <v>1848</v>
      </c>
      <c r="AD1008" s="3" t="str">
        <f t="shared" si="34"/>
        <v>ZRR CP  26208 Montoison</v>
      </c>
      <c r="AE1008" s="3"/>
      <c r="AF1008" s="3"/>
      <c r="AG1008" s="3"/>
      <c r="AH1008" s="3"/>
      <c r="AI1008" s="3"/>
      <c r="AJ1008" s="3"/>
      <c r="AK1008" s="5"/>
      <c r="AL1008" s="5"/>
      <c r="AM1008" s="5"/>
      <c r="AN1008" s="5"/>
      <c r="AO1008" s="5"/>
    </row>
    <row r="1009" spans="12:41" x14ac:dyDescent="0.2">
      <c r="L1009" s="3"/>
      <c r="M1009" s="5"/>
      <c r="N1009" s="5"/>
      <c r="O1009" s="5"/>
      <c r="P1009" s="5"/>
      <c r="Q1009" s="5"/>
      <c r="R1009" s="5"/>
      <c r="S1009" s="5"/>
      <c r="T1009" s="5"/>
      <c r="U1009" s="4"/>
      <c r="V1009" s="4"/>
      <c r="W1009" s="4"/>
      <c r="X1009" s="4"/>
      <c r="Y1009" s="3"/>
      <c r="Z1009" s="3" t="s">
        <v>3478</v>
      </c>
      <c r="AA1009" s="3"/>
      <c r="AB1009" s="3" t="s">
        <v>1849</v>
      </c>
      <c r="AC1009" s="3" t="s">
        <v>1850</v>
      </c>
      <c r="AD1009" s="3" t="str">
        <f t="shared" si="34"/>
        <v>ZRR CP  26209 Montréal-les-Sources</v>
      </c>
      <c r="AE1009" s="3"/>
      <c r="AF1009" s="3"/>
      <c r="AG1009" s="3"/>
      <c r="AH1009" s="3"/>
      <c r="AI1009" s="3"/>
      <c r="AJ1009" s="3"/>
      <c r="AK1009" s="5"/>
      <c r="AL1009" s="5"/>
      <c r="AM1009" s="5"/>
      <c r="AN1009" s="5"/>
      <c r="AO1009" s="5"/>
    </row>
    <row r="1010" spans="12:41" x14ac:dyDescent="0.2">
      <c r="L1010" s="3"/>
      <c r="M1010" s="5"/>
      <c r="N1010" s="5"/>
      <c r="O1010" s="5"/>
      <c r="P1010" s="5"/>
      <c r="Q1010" s="5"/>
      <c r="R1010" s="5"/>
      <c r="S1010" s="5"/>
      <c r="T1010" s="5"/>
      <c r="U1010" s="4"/>
      <c r="V1010" s="4"/>
      <c r="W1010" s="4"/>
      <c r="X1010" s="4"/>
      <c r="Y1010" s="3"/>
      <c r="Z1010" s="3" t="s">
        <v>3478</v>
      </c>
      <c r="AA1010" s="3"/>
      <c r="AB1010" s="3" t="s">
        <v>1851</v>
      </c>
      <c r="AC1010" s="3" t="s">
        <v>1852</v>
      </c>
      <c r="AD1010" s="3" t="str">
        <f t="shared" si="34"/>
        <v>ZRR CP  26211 Montségur-sur-Lauzon</v>
      </c>
      <c r="AE1010" s="3"/>
      <c r="AF1010" s="3"/>
      <c r="AG1010" s="3"/>
      <c r="AH1010" s="3"/>
      <c r="AI1010" s="3"/>
      <c r="AJ1010" s="3"/>
      <c r="AK1010" s="5"/>
      <c r="AL1010" s="5"/>
      <c r="AM1010" s="5"/>
      <c r="AN1010" s="5"/>
      <c r="AO1010" s="5"/>
    </row>
    <row r="1011" spans="12:41" x14ac:dyDescent="0.2">
      <c r="L1011" s="3"/>
      <c r="M1011" s="5"/>
      <c r="N1011" s="5"/>
      <c r="O1011" s="5"/>
      <c r="P1011" s="5"/>
      <c r="Q1011" s="5"/>
      <c r="R1011" s="5"/>
      <c r="S1011" s="5"/>
      <c r="T1011" s="5"/>
      <c r="U1011" s="4"/>
      <c r="V1011" s="4"/>
      <c r="W1011" s="4"/>
      <c r="X1011" s="4"/>
      <c r="Y1011" s="3"/>
      <c r="Z1011" s="3" t="s">
        <v>3478</v>
      </c>
      <c r="AA1011" s="3"/>
      <c r="AB1011" s="3" t="s">
        <v>1853</v>
      </c>
      <c r="AC1011" s="3" t="s">
        <v>1854</v>
      </c>
      <c r="AD1011" s="3" t="str">
        <f t="shared" si="34"/>
        <v>ZRR CP  26212 Montvendre</v>
      </c>
      <c r="AE1011" s="3"/>
      <c r="AF1011" s="3"/>
      <c r="AG1011" s="3"/>
      <c r="AH1011" s="3"/>
      <c r="AI1011" s="3"/>
      <c r="AJ1011" s="3"/>
      <c r="AK1011" s="5"/>
      <c r="AL1011" s="5"/>
      <c r="AM1011" s="5"/>
      <c r="AN1011" s="5"/>
      <c r="AO1011" s="5"/>
    </row>
    <row r="1012" spans="12:41" x14ac:dyDescent="0.2">
      <c r="L1012" s="3"/>
      <c r="M1012" s="5"/>
      <c r="N1012" s="5"/>
      <c r="O1012" s="5"/>
      <c r="P1012" s="5"/>
      <c r="Q1012" s="5"/>
      <c r="R1012" s="5"/>
      <c r="S1012" s="5"/>
      <c r="T1012" s="5"/>
      <c r="U1012" s="4"/>
      <c r="V1012" s="4"/>
      <c r="W1012" s="4"/>
      <c r="X1012" s="4"/>
      <c r="Y1012" s="3"/>
      <c r="Z1012" s="3" t="s">
        <v>3478</v>
      </c>
      <c r="AA1012" s="3"/>
      <c r="AB1012" s="3" t="s">
        <v>1855</v>
      </c>
      <c r="AC1012" s="3" t="s">
        <v>1856</v>
      </c>
      <c r="AD1012" s="3" t="str">
        <f t="shared" si="34"/>
        <v>ZRR CP  26214 Mornans</v>
      </c>
      <c r="AE1012" s="3"/>
      <c r="AF1012" s="3"/>
      <c r="AG1012" s="3"/>
      <c r="AH1012" s="3"/>
      <c r="AI1012" s="3"/>
      <c r="AJ1012" s="3"/>
      <c r="AK1012" s="5"/>
      <c r="AL1012" s="5"/>
      <c r="AM1012" s="5"/>
      <c r="AN1012" s="5"/>
      <c r="AO1012" s="5"/>
    </row>
    <row r="1013" spans="12:41" x14ac:dyDescent="0.2">
      <c r="L1013" s="3"/>
      <c r="M1013" s="5"/>
      <c r="N1013" s="5"/>
      <c r="O1013" s="5"/>
      <c r="P1013" s="5"/>
      <c r="Q1013" s="5"/>
      <c r="R1013" s="5"/>
      <c r="S1013" s="5"/>
      <c r="T1013" s="5"/>
      <c r="U1013" s="4"/>
      <c r="V1013" s="4"/>
      <c r="W1013" s="4"/>
      <c r="X1013" s="4"/>
      <c r="Y1013" s="3"/>
      <c r="Z1013" s="3" t="s">
        <v>3478</v>
      </c>
      <c r="AA1013" s="3"/>
      <c r="AB1013" s="3" t="s">
        <v>1857</v>
      </c>
      <c r="AC1013" s="3" t="s">
        <v>1858</v>
      </c>
      <c r="AD1013" s="3" t="str">
        <f t="shared" si="34"/>
        <v>ZRR CP  26215 La Motte-Chalancon</v>
      </c>
      <c r="AE1013" s="3"/>
      <c r="AF1013" s="3"/>
      <c r="AG1013" s="3"/>
      <c r="AH1013" s="3"/>
      <c r="AI1013" s="3"/>
      <c r="AJ1013" s="3"/>
      <c r="AK1013" s="5"/>
      <c r="AL1013" s="5"/>
      <c r="AM1013" s="5"/>
      <c r="AN1013" s="5"/>
      <c r="AO1013" s="5"/>
    </row>
    <row r="1014" spans="12:41" x14ac:dyDescent="0.2">
      <c r="L1014" s="3"/>
      <c r="M1014" s="5"/>
      <c r="N1014" s="5"/>
      <c r="O1014" s="5"/>
      <c r="P1014" s="5"/>
      <c r="Q1014" s="5"/>
      <c r="R1014" s="5"/>
      <c r="S1014" s="5"/>
      <c r="T1014" s="5"/>
      <c r="U1014" s="4"/>
      <c r="V1014" s="4"/>
      <c r="W1014" s="4"/>
      <c r="X1014" s="4"/>
      <c r="Y1014" s="3"/>
      <c r="Z1014" s="3" t="s">
        <v>3478</v>
      </c>
      <c r="AA1014" s="3"/>
      <c r="AB1014" s="3" t="s">
        <v>1859</v>
      </c>
      <c r="AC1014" s="3" t="s">
        <v>1860</v>
      </c>
      <c r="AD1014" s="3" t="str">
        <f t="shared" si="34"/>
        <v>ZRR CP  26217 La Motte-Fanjas</v>
      </c>
      <c r="AE1014" s="3"/>
      <c r="AF1014" s="3"/>
      <c r="AG1014" s="3"/>
      <c r="AH1014" s="3"/>
      <c r="AI1014" s="3"/>
      <c r="AJ1014" s="3"/>
      <c r="AK1014" s="5"/>
      <c r="AL1014" s="5"/>
      <c r="AM1014" s="5"/>
      <c r="AN1014" s="5"/>
      <c r="AO1014" s="5"/>
    </row>
    <row r="1015" spans="12:41" x14ac:dyDescent="0.2">
      <c r="L1015" s="3"/>
      <c r="M1015" s="5"/>
      <c r="N1015" s="5"/>
      <c r="O1015" s="5"/>
      <c r="P1015" s="5"/>
      <c r="Q1015" s="5"/>
      <c r="R1015" s="5"/>
      <c r="S1015" s="5"/>
      <c r="T1015" s="5"/>
      <c r="U1015" s="4"/>
      <c r="V1015" s="4"/>
      <c r="W1015" s="4"/>
      <c r="X1015" s="4"/>
      <c r="Y1015" s="3"/>
      <c r="Z1015" s="3" t="s">
        <v>3478</v>
      </c>
      <c r="AA1015" s="3"/>
      <c r="AB1015" s="3" t="s">
        <v>1861</v>
      </c>
      <c r="AC1015" s="3" t="s">
        <v>1862</v>
      </c>
      <c r="AD1015" s="3" t="str">
        <f t="shared" si="34"/>
        <v>ZRR CP  26220 Nyons</v>
      </c>
      <c r="AE1015" s="3"/>
      <c r="AF1015" s="3"/>
      <c r="AG1015" s="3"/>
      <c r="AH1015" s="3"/>
      <c r="AI1015" s="3"/>
      <c r="AJ1015" s="3"/>
      <c r="AK1015" s="5"/>
      <c r="AL1015" s="5"/>
      <c r="AM1015" s="5"/>
      <c r="AN1015" s="5"/>
      <c r="AO1015" s="5"/>
    </row>
    <row r="1016" spans="12:41" x14ac:dyDescent="0.2">
      <c r="L1016" s="3"/>
      <c r="M1016" s="5"/>
      <c r="N1016" s="5"/>
      <c r="O1016" s="5"/>
      <c r="P1016" s="5"/>
      <c r="Q1016" s="5"/>
      <c r="R1016" s="5"/>
      <c r="S1016" s="5"/>
      <c r="T1016" s="5"/>
      <c r="U1016" s="4"/>
      <c r="V1016" s="4"/>
      <c r="W1016" s="4"/>
      <c r="X1016" s="4"/>
      <c r="Y1016" s="3"/>
      <c r="Z1016" s="3" t="s">
        <v>3478</v>
      </c>
      <c r="AA1016" s="3"/>
      <c r="AB1016" s="3" t="s">
        <v>1863</v>
      </c>
      <c r="AC1016" s="3" t="s">
        <v>1864</v>
      </c>
      <c r="AD1016" s="3" t="str">
        <f t="shared" si="34"/>
        <v>ZRR CP  26221 Omblèze</v>
      </c>
      <c r="AE1016" s="3"/>
      <c r="AF1016" s="3"/>
      <c r="AG1016" s="3"/>
      <c r="AH1016" s="3"/>
      <c r="AI1016" s="3"/>
      <c r="AJ1016" s="3"/>
      <c r="AK1016" s="5"/>
      <c r="AL1016" s="5"/>
      <c r="AM1016" s="5"/>
      <c r="AN1016" s="5"/>
      <c r="AO1016" s="5"/>
    </row>
    <row r="1017" spans="12:41" x14ac:dyDescent="0.2">
      <c r="L1017" s="3"/>
      <c r="M1017" s="5"/>
      <c r="N1017" s="5"/>
      <c r="O1017" s="5"/>
      <c r="P1017" s="5"/>
      <c r="Q1017" s="5"/>
      <c r="R1017" s="5"/>
      <c r="S1017" s="5"/>
      <c r="T1017" s="5"/>
      <c r="U1017" s="4"/>
      <c r="V1017" s="4"/>
      <c r="W1017" s="4"/>
      <c r="X1017" s="4"/>
      <c r="Y1017" s="3"/>
      <c r="Z1017" s="3" t="s">
        <v>3478</v>
      </c>
      <c r="AA1017" s="3"/>
      <c r="AB1017" s="3" t="s">
        <v>1865</v>
      </c>
      <c r="AC1017" s="3" t="s">
        <v>1866</v>
      </c>
      <c r="AD1017" s="3" t="str">
        <f t="shared" si="34"/>
        <v>ZRR CP  26222 Orcinas</v>
      </c>
      <c r="AE1017" s="3"/>
      <c r="AF1017" s="3"/>
      <c r="AG1017" s="3"/>
      <c r="AH1017" s="3"/>
      <c r="AI1017" s="3"/>
      <c r="AJ1017" s="3"/>
      <c r="AK1017" s="5"/>
      <c r="AL1017" s="5"/>
      <c r="AM1017" s="5"/>
      <c r="AN1017" s="5"/>
      <c r="AO1017" s="5"/>
    </row>
    <row r="1018" spans="12:41" x14ac:dyDescent="0.2">
      <c r="L1018" s="3"/>
      <c r="M1018" s="5"/>
      <c r="N1018" s="5"/>
      <c r="O1018" s="5"/>
      <c r="P1018" s="5"/>
      <c r="Q1018" s="5"/>
      <c r="R1018" s="5"/>
      <c r="S1018" s="5"/>
      <c r="T1018" s="5"/>
      <c r="U1018" s="4"/>
      <c r="V1018" s="4"/>
      <c r="W1018" s="4"/>
      <c r="X1018" s="4"/>
      <c r="Y1018" s="3"/>
      <c r="Z1018" s="3" t="s">
        <v>3478</v>
      </c>
      <c r="AA1018" s="3"/>
      <c r="AB1018" s="3" t="s">
        <v>1867</v>
      </c>
      <c r="AC1018" s="3" t="s">
        <v>1868</v>
      </c>
      <c r="AD1018" s="3" t="str">
        <f t="shared" si="34"/>
        <v>ZRR CP  26223 Oriol-en-Royans</v>
      </c>
      <c r="AE1018" s="3"/>
      <c r="AF1018" s="3"/>
      <c r="AG1018" s="3"/>
      <c r="AH1018" s="3"/>
      <c r="AI1018" s="3"/>
      <c r="AJ1018" s="3"/>
      <c r="AK1018" s="5"/>
      <c r="AL1018" s="5"/>
      <c r="AM1018" s="5"/>
      <c r="AN1018" s="5"/>
      <c r="AO1018" s="5"/>
    </row>
    <row r="1019" spans="12:41" x14ac:dyDescent="0.2">
      <c r="L1019" s="3"/>
      <c r="M1019" s="5"/>
      <c r="N1019" s="5"/>
      <c r="O1019" s="5"/>
      <c r="P1019" s="5"/>
      <c r="Q1019" s="5"/>
      <c r="R1019" s="5"/>
      <c r="S1019" s="5"/>
      <c r="T1019" s="5"/>
      <c r="U1019" s="4"/>
      <c r="V1019" s="4"/>
      <c r="W1019" s="4"/>
      <c r="X1019" s="4"/>
      <c r="Y1019" s="3"/>
      <c r="Z1019" s="3" t="s">
        <v>3478</v>
      </c>
      <c r="AA1019" s="3"/>
      <c r="AB1019" s="3" t="s">
        <v>1869</v>
      </c>
      <c r="AC1019" s="3" t="s">
        <v>1870</v>
      </c>
      <c r="AD1019" s="3" t="str">
        <f t="shared" si="34"/>
        <v>ZRR CP  26224 Ourches</v>
      </c>
      <c r="AE1019" s="3"/>
      <c r="AF1019" s="3"/>
      <c r="AG1019" s="3"/>
      <c r="AH1019" s="3"/>
      <c r="AI1019" s="3"/>
      <c r="AJ1019" s="3"/>
      <c r="AK1019" s="5"/>
      <c r="AL1019" s="5"/>
      <c r="AM1019" s="5"/>
      <c r="AN1019" s="5"/>
      <c r="AO1019" s="5"/>
    </row>
    <row r="1020" spans="12:41" x14ac:dyDescent="0.2">
      <c r="L1020" s="3"/>
      <c r="M1020" s="5"/>
      <c r="N1020" s="5"/>
      <c r="O1020" s="5"/>
      <c r="P1020" s="5"/>
      <c r="Q1020" s="5"/>
      <c r="R1020" s="5"/>
      <c r="S1020" s="5"/>
      <c r="T1020" s="5"/>
      <c r="U1020" s="4"/>
      <c r="V1020" s="4"/>
      <c r="W1020" s="4"/>
      <c r="X1020" s="4"/>
      <c r="Y1020" s="3"/>
      <c r="Z1020" s="3" t="s">
        <v>3478</v>
      </c>
      <c r="AA1020" s="3"/>
      <c r="AB1020" s="3" t="s">
        <v>1871</v>
      </c>
      <c r="AC1020" s="3" t="s">
        <v>1872</v>
      </c>
      <c r="AD1020" s="3" t="str">
        <f t="shared" si="34"/>
        <v>ZRR CP  26226 Le Pègue</v>
      </c>
      <c r="AE1020" s="3"/>
      <c r="AF1020" s="3"/>
      <c r="AG1020" s="3"/>
      <c r="AH1020" s="3"/>
      <c r="AI1020" s="3"/>
      <c r="AJ1020" s="3"/>
      <c r="AK1020" s="5"/>
      <c r="AL1020" s="5"/>
      <c r="AM1020" s="5"/>
      <c r="AN1020" s="5"/>
      <c r="AO1020" s="5"/>
    </row>
    <row r="1021" spans="12:41" x14ac:dyDescent="0.2">
      <c r="L1021" s="3"/>
      <c r="M1021" s="5"/>
      <c r="N1021" s="5"/>
      <c r="O1021" s="5"/>
      <c r="P1021" s="5"/>
      <c r="Q1021" s="5"/>
      <c r="R1021" s="5"/>
      <c r="S1021" s="5"/>
      <c r="T1021" s="5"/>
      <c r="U1021" s="4"/>
      <c r="V1021" s="4"/>
      <c r="W1021" s="4"/>
      <c r="X1021" s="4"/>
      <c r="Y1021" s="3"/>
      <c r="Z1021" s="3" t="s">
        <v>3478</v>
      </c>
      <c r="AA1021" s="3"/>
      <c r="AB1021" s="3" t="s">
        <v>1873</v>
      </c>
      <c r="AC1021" s="3" t="s">
        <v>1874</v>
      </c>
      <c r="AD1021" s="3" t="str">
        <f t="shared" si="34"/>
        <v>ZRR CP  26227 Pelonne</v>
      </c>
      <c r="AE1021" s="3"/>
      <c r="AF1021" s="3"/>
      <c r="AG1021" s="3"/>
      <c r="AH1021" s="3"/>
      <c r="AI1021" s="3"/>
      <c r="AJ1021" s="3"/>
      <c r="AK1021" s="5"/>
      <c r="AL1021" s="5"/>
      <c r="AM1021" s="5"/>
      <c r="AN1021" s="5"/>
      <c r="AO1021" s="5"/>
    </row>
    <row r="1022" spans="12:41" x14ac:dyDescent="0.2">
      <c r="L1022" s="3"/>
      <c r="M1022" s="5"/>
      <c r="N1022" s="5"/>
      <c r="O1022" s="5"/>
      <c r="P1022" s="5"/>
      <c r="Q1022" s="5"/>
      <c r="R1022" s="5"/>
      <c r="S1022" s="5"/>
      <c r="T1022" s="5"/>
      <c r="U1022" s="4"/>
      <c r="V1022" s="4"/>
      <c r="W1022" s="4"/>
      <c r="X1022" s="4"/>
      <c r="Y1022" s="3"/>
      <c r="Z1022" s="3" t="s">
        <v>3478</v>
      </c>
      <c r="AA1022" s="3"/>
      <c r="AB1022" s="3" t="s">
        <v>1875</v>
      </c>
      <c r="AC1022" s="3" t="s">
        <v>1876</v>
      </c>
      <c r="AD1022" s="3" t="str">
        <f t="shared" si="34"/>
        <v>ZRR CP  26228 Pennes-le-Sec</v>
      </c>
      <c r="AE1022" s="3"/>
      <c r="AF1022" s="3"/>
      <c r="AG1022" s="3"/>
      <c r="AH1022" s="3"/>
      <c r="AI1022" s="3"/>
      <c r="AJ1022" s="3"/>
      <c r="AK1022" s="5"/>
      <c r="AL1022" s="5"/>
      <c r="AM1022" s="5"/>
      <c r="AN1022" s="5"/>
      <c r="AO1022" s="5"/>
    </row>
    <row r="1023" spans="12:41" x14ac:dyDescent="0.2">
      <c r="L1023" s="3"/>
      <c r="M1023" s="5"/>
      <c r="N1023" s="5"/>
      <c r="O1023" s="5"/>
      <c r="P1023" s="5"/>
      <c r="Q1023" s="5"/>
      <c r="R1023" s="5"/>
      <c r="S1023" s="5"/>
      <c r="T1023" s="5"/>
      <c r="U1023" s="4"/>
      <c r="V1023" s="4"/>
      <c r="W1023" s="4"/>
      <c r="X1023" s="4"/>
      <c r="Y1023" s="3"/>
      <c r="Z1023" s="3" t="s">
        <v>3478</v>
      </c>
      <c r="AA1023" s="3"/>
      <c r="AB1023" s="3" t="s">
        <v>1877</v>
      </c>
      <c r="AC1023" s="3" t="s">
        <v>1878</v>
      </c>
      <c r="AD1023" s="3" t="str">
        <f t="shared" si="34"/>
        <v>ZRR CP  26229 La Penne-sur-l'Ouvèze</v>
      </c>
      <c r="AE1023" s="3"/>
      <c r="AF1023" s="3"/>
      <c r="AG1023" s="3"/>
      <c r="AH1023" s="3"/>
      <c r="AI1023" s="3"/>
      <c r="AJ1023" s="3"/>
      <c r="AK1023" s="5"/>
      <c r="AL1023" s="5"/>
      <c r="AM1023" s="5"/>
      <c r="AN1023" s="5"/>
      <c r="AO1023" s="5"/>
    </row>
    <row r="1024" spans="12:41" x14ac:dyDescent="0.2">
      <c r="L1024" s="3"/>
      <c r="M1024" s="5"/>
      <c r="N1024" s="5"/>
      <c r="O1024" s="5"/>
      <c r="P1024" s="5"/>
      <c r="Q1024" s="5"/>
      <c r="R1024" s="5"/>
      <c r="S1024" s="5"/>
      <c r="T1024" s="5"/>
      <c r="U1024" s="4"/>
      <c r="V1024" s="4"/>
      <c r="W1024" s="4"/>
      <c r="X1024" s="4"/>
      <c r="Y1024" s="3"/>
      <c r="Z1024" s="3" t="s">
        <v>3478</v>
      </c>
      <c r="AA1024" s="3"/>
      <c r="AB1024" s="3" t="s">
        <v>1879</v>
      </c>
      <c r="AC1024" s="3" t="s">
        <v>1880</v>
      </c>
      <c r="AD1024" s="3" t="str">
        <f t="shared" si="34"/>
        <v>ZRR CP  26232 Peyrus</v>
      </c>
      <c r="AE1024" s="3"/>
      <c r="AF1024" s="3"/>
      <c r="AG1024" s="3"/>
      <c r="AH1024" s="3"/>
      <c r="AI1024" s="3"/>
      <c r="AJ1024" s="3"/>
      <c r="AK1024" s="5"/>
      <c r="AL1024" s="5"/>
      <c r="AM1024" s="5"/>
      <c r="AN1024" s="5"/>
      <c r="AO1024" s="5"/>
    </row>
    <row r="1025" spans="12:41" x14ac:dyDescent="0.2">
      <c r="L1025" s="3"/>
      <c r="M1025" s="5"/>
      <c r="N1025" s="5"/>
      <c r="O1025" s="5"/>
      <c r="P1025" s="5"/>
      <c r="Q1025" s="5"/>
      <c r="R1025" s="5"/>
      <c r="S1025" s="5"/>
      <c r="T1025" s="5"/>
      <c r="U1025" s="4"/>
      <c r="V1025" s="4"/>
      <c r="W1025" s="4"/>
      <c r="X1025" s="4"/>
      <c r="Y1025" s="3"/>
      <c r="Z1025" s="3" t="s">
        <v>3478</v>
      </c>
      <c r="AA1025" s="3"/>
      <c r="AB1025" s="3" t="s">
        <v>1881</v>
      </c>
      <c r="AC1025" s="3" t="s">
        <v>1882</v>
      </c>
      <c r="AD1025" s="3" t="str">
        <f t="shared" si="34"/>
        <v>ZRR CP  26233 Piégon</v>
      </c>
      <c r="AE1025" s="3"/>
      <c r="AF1025" s="3"/>
      <c r="AG1025" s="3"/>
      <c r="AH1025" s="3"/>
      <c r="AI1025" s="3"/>
      <c r="AJ1025" s="3"/>
      <c r="AK1025" s="5"/>
      <c r="AL1025" s="5"/>
      <c r="AM1025" s="5"/>
      <c r="AN1025" s="5"/>
      <c r="AO1025" s="5"/>
    </row>
    <row r="1026" spans="12:41" x14ac:dyDescent="0.2">
      <c r="L1026" s="3"/>
      <c r="M1026" s="5"/>
      <c r="N1026" s="5"/>
      <c r="O1026" s="5"/>
      <c r="P1026" s="5"/>
      <c r="Q1026" s="5"/>
      <c r="R1026" s="5"/>
      <c r="S1026" s="5"/>
      <c r="T1026" s="5"/>
      <c r="U1026" s="4"/>
      <c r="V1026" s="4"/>
      <c r="W1026" s="4"/>
      <c r="X1026" s="4"/>
      <c r="Y1026" s="3"/>
      <c r="Z1026" s="3" t="s">
        <v>3478</v>
      </c>
      <c r="AA1026" s="3"/>
      <c r="AB1026" s="3" t="s">
        <v>1883</v>
      </c>
      <c r="AC1026" s="3" t="s">
        <v>1884</v>
      </c>
      <c r="AD1026" s="3" t="str">
        <f t="shared" si="34"/>
        <v>ZRR CP  26234 Piégros-la-Clastre</v>
      </c>
      <c r="AE1026" s="3"/>
      <c r="AF1026" s="3"/>
      <c r="AG1026" s="3"/>
      <c r="AH1026" s="3"/>
      <c r="AI1026" s="3"/>
      <c r="AJ1026" s="3"/>
      <c r="AK1026" s="5"/>
      <c r="AL1026" s="5"/>
      <c r="AM1026" s="5"/>
      <c r="AN1026" s="5"/>
      <c r="AO1026" s="5"/>
    </row>
    <row r="1027" spans="12:41" x14ac:dyDescent="0.2">
      <c r="L1027" s="3"/>
      <c r="M1027" s="5"/>
      <c r="N1027" s="5"/>
      <c r="O1027" s="5"/>
      <c r="P1027" s="5"/>
      <c r="Q1027" s="5"/>
      <c r="R1027" s="5"/>
      <c r="S1027" s="5"/>
      <c r="T1027" s="5"/>
      <c r="U1027" s="4"/>
      <c r="V1027" s="4"/>
      <c r="W1027" s="4"/>
      <c r="X1027" s="4"/>
      <c r="Y1027" s="3"/>
      <c r="Z1027" s="3" t="s">
        <v>3478</v>
      </c>
      <c r="AA1027" s="3"/>
      <c r="AB1027" s="3" t="s">
        <v>1885</v>
      </c>
      <c r="AC1027" s="3" t="s">
        <v>1886</v>
      </c>
      <c r="AD1027" s="3" t="str">
        <f t="shared" ref="AD1027:AD1090" si="35">CONCATENATE(Z1027," ",AA1027," ",AB1027," ",AC1027)</f>
        <v>ZRR CP  26236 Pierrelongue</v>
      </c>
      <c r="AE1027" s="3"/>
      <c r="AF1027" s="3"/>
      <c r="AG1027" s="3"/>
      <c r="AH1027" s="3"/>
      <c r="AI1027" s="3"/>
      <c r="AJ1027" s="3"/>
      <c r="AK1027" s="5"/>
      <c r="AL1027" s="5"/>
      <c r="AM1027" s="5"/>
      <c r="AN1027" s="5"/>
      <c r="AO1027" s="5"/>
    </row>
    <row r="1028" spans="12:41" x14ac:dyDescent="0.2">
      <c r="L1028" s="3"/>
      <c r="M1028" s="5"/>
      <c r="N1028" s="5"/>
      <c r="O1028" s="5"/>
      <c r="P1028" s="5"/>
      <c r="Q1028" s="5"/>
      <c r="R1028" s="5"/>
      <c r="S1028" s="5"/>
      <c r="T1028" s="5"/>
      <c r="U1028" s="4"/>
      <c r="V1028" s="4"/>
      <c r="W1028" s="4"/>
      <c r="X1028" s="4"/>
      <c r="Y1028" s="3"/>
      <c r="Z1028" s="3" t="s">
        <v>3478</v>
      </c>
      <c r="AA1028" s="3"/>
      <c r="AB1028" s="3" t="s">
        <v>1887</v>
      </c>
      <c r="AC1028" s="3" t="s">
        <v>1888</v>
      </c>
      <c r="AD1028" s="3" t="str">
        <f t="shared" si="35"/>
        <v>ZRR CP  26238 Les Pilles</v>
      </c>
      <c r="AE1028" s="3"/>
      <c r="AF1028" s="3"/>
      <c r="AG1028" s="3"/>
      <c r="AH1028" s="3"/>
      <c r="AI1028" s="3"/>
      <c r="AJ1028" s="3"/>
      <c r="AK1028" s="5"/>
      <c r="AL1028" s="5"/>
      <c r="AM1028" s="5"/>
      <c r="AN1028" s="5"/>
      <c r="AO1028" s="5"/>
    </row>
    <row r="1029" spans="12:41" x14ac:dyDescent="0.2">
      <c r="L1029" s="3"/>
      <c r="M1029" s="5"/>
      <c r="N1029" s="5"/>
      <c r="O1029" s="5"/>
      <c r="P1029" s="5"/>
      <c r="Q1029" s="5"/>
      <c r="R1029" s="5"/>
      <c r="S1029" s="5"/>
      <c r="T1029" s="5"/>
      <c r="U1029" s="4"/>
      <c r="V1029" s="4"/>
      <c r="W1029" s="4"/>
      <c r="X1029" s="4"/>
      <c r="Y1029" s="3"/>
      <c r="Z1029" s="3" t="s">
        <v>3478</v>
      </c>
      <c r="AA1029" s="3"/>
      <c r="AB1029" s="3" t="s">
        <v>1889</v>
      </c>
      <c r="AC1029" s="3" t="s">
        <v>1890</v>
      </c>
      <c r="AD1029" s="3" t="str">
        <f t="shared" si="35"/>
        <v>ZRR CP  26239 Plaisians</v>
      </c>
      <c r="AE1029" s="3"/>
      <c r="AF1029" s="3"/>
      <c r="AG1029" s="3"/>
      <c r="AH1029" s="3"/>
      <c r="AI1029" s="3"/>
      <c r="AJ1029" s="3"/>
      <c r="AK1029" s="5"/>
      <c r="AL1029" s="5"/>
      <c r="AM1029" s="5"/>
      <c r="AN1029" s="5"/>
      <c r="AO1029" s="5"/>
    </row>
    <row r="1030" spans="12:41" x14ac:dyDescent="0.2">
      <c r="L1030" s="3"/>
      <c r="M1030" s="5"/>
      <c r="N1030" s="5"/>
      <c r="O1030" s="5"/>
      <c r="P1030" s="5"/>
      <c r="Q1030" s="5"/>
      <c r="R1030" s="5"/>
      <c r="S1030" s="5"/>
      <c r="T1030" s="5"/>
      <c r="U1030" s="4"/>
      <c r="V1030" s="4"/>
      <c r="W1030" s="4"/>
      <c r="X1030" s="4"/>
      <c r="Y1030" s="3"/>
      <c r="Z1030" s="3" t="s">
        <v>3478</v>
      </c>
      <c r="AA1030" s="3"/>
      <c r="AB1030" s="3" t="s">
        <v>1891</v>
      </c>
      <c r="AC1030" s="3" t="s">
        <v>1892</v>
      </c>
      <c r="AD1030" s="3" t="str">
        <f t="shared" si="35"/>
        <v>ZRR CP  26240 Plan-de-Baix</v>
      </c>
      <c r="AE1030" s="3"/>
      <c r="AF1030" s="3"/>
      <c r="AG1030" s="3"/>
      <c r="AH1030" s="3"/>
      <c r="AI1030" s="3"/>
      <c r="AJ1030" s="3"/>
      <c r="AK1030" s="5"/>
      <c r="AL1030" s="5"/>
      <c r="AM1030" s="5"/>
      <c r="AN1030" s="5"/>
      <c r="AO1030" s="5"/>
    </row>
    <row r="1031" spans="12:41" x14ac:dyDescent="0.2">
      <c r="L1031" s="3"/>
      <c r="M1031" s="5"/>
      <c r="N1031" s="5"/>
      <c r="O1031" s="5"/>
      <c r="P1031" s="5"/>
      <c r="Q1031" s="5"/>
      <c r="R1031" s="5"/>
      <c r="S1031" s="5"/>
      <c r="T1031" s="5"/>
      <c r="U1031" s="4"/>
      <c r="V1031" s="4"/>
      <c r="W1031" s="4"/>
      <c r="X1031" s="4"/>
      <c r="Y1031" s="3"/>
      <c r="Z1031" s="3" t="s">
        <v>3478</v>
      </c>
      <c r="AA1031" s="3"/>
      <c r="AB1031" s="3" t="s">
        <v>1893</v>
      </c>
      <c r="AC1031" s="3" t="s">
        <v>1894</v>
      </c>
      <c r="AD1031" s="3" t="str">
        <f t="shared" si="35"/>
        <v>ZRR CP  26241 Le Poët-Célard</v>
      </c>
      <c r="AE1031" s="3"/>
      <c r="AF1031" s="3"/>
      <c r="AG1031" s="3"/>
      <c r="AH1031" s="3"/>
      <c r="AI1031" s="3"/>
      <c r="AJ1031" s="3"/>
      <c r="AK1031" s="5"/>
      <c r="AL1031" s="5"/>
      <c r="AM1031" s="5"/>
      <c r="AN1031" s="5"/>
      <c r="AO1031" s="5"/>
    </row>
    <row r="1032" spans="12:41" x14ac:dyDescent="0.2">
      <c r="L1032" s="3"/>
      <c r="M1032" s="5"/>
      <c r="N1032" s="5"/>
      <c r="O1032" s="5"/>
      <c r="P1032" s="5"/>
      <c r="Q1032" s="5"/>
      <c r="R1032" s="5"/>
      <c r="S1032" s="5"/>
      <c r="T1032" s="5"/>
      <c r="U1032" s="4"/>
      <c r="V1032" s="4"/>
      <c r="W1032" s="4"/>
      <c r="X1032" s="4"/>
      <c r="Y1032" s="3"/>
      <c r="Z1032" s="3" t="s">
        <v>3478</v>
      </c>
      <c r="AA1032" s="3"/>
      <c r="AB1032" s="3" t="s">
        <v>1895</v>
      </c>
      <c r="AC1032" s="3" t="s">
        <v>1896</v>
      </c>
      <c r="AD1032" s="3" t="str">
        <f t="shared" si="35"/>
        <v>ZRR CP  26242 Le Poët-en-Percip</v>
      </c>
      <c r="AE1032" s="3"/>
      <c r="AF1032" s="3"/>
      <c r="AG1032" s="3"/>
      <c r="AH1032" s="3"/>
      <c r="AI1032" s="3"/>
      <c r="AJ1032" s="3"/>
      <c r="AK1032" s="5"/>
      <c r="AL1032" s="5"/>
      <c r="AM1032" s="5"/>
      <c r="AN1032" s="5"/>
      <c r="AO1032" s="5"/>
    </row>
    <row r="1033" spans="12:41" x14ac:dyDescent="0.2">
      <c r="L1033" s="3"/>
      <c r="M1033" s="5"/>
      <c r="N1033" s="5"/>
      <c r="O1033" s="5"/>
      <c r="P1033" s="5"/>
      <c r="Q1033" s="5"/>
      <c r="R1033" s="5"/>
      <c r="S1033" s="5"/>
      <c r="T1033" s="5"/>
      <c r="U1033" s="4"/>
      <c r="V1033" s="4"/>
      <c r="W1033" s="4"/>
      <c r="X1033" s="4"/>
      <c r="Y1033" s="3"/>
      <c r="Z1033" s="3" t="s">
        <v>3478</v>
      </c>
      <c r="AA1033" s="3"/>
      <c r="AB1033" s="3" t="s">
        <v>1897</v>
      </c>
      <c r="AC1033" s="3" t="s">
        <v>1898</v>
      </c>
      <c r="AD1033" s="3" t="str">
        <f t="shared" si="35"/>
        <v>ZRR CP  26243 Le Poët-Laval</v>
      </c>
      <c r="AE1033" s="3"/>
      <c r="AF1033" s="3"/>
      <c r="AG1033" s="3"/>
      <c r="AH1033" s="3"/>
      <c r="AI1033" s="3"/>
      <c r="AJ1033" s="3"/>
      <c r="AK1033" s="5"/>
      <c r="AL1033" s="5"/>
      <c r="AM1033" s="5"/>
      <c r="AN1033" s="5"/>
      <c r="AO1033" s="5"/>
    </row>
    <row r="1034" spans="12:41" x14ac:dyDescent="0.2">
      <c r="L1034" s="3"/>
      <c r="M1034" s="5"/>
      <c r="N1034" s="5"/>
      <c r="O1034" s="5"/>
      <c r="P1034" s="5"/>
      <c r="Q1034" s="5"/>
      <c r="R1034" s="5"/>
      <c r="S1034" s="5"/>
      <c r="T1034" s="5"/>
      <c r="U1034" s="4"/>
      <c r="V1034" s="4"/>
      <c r="W1034" s="4"/>
      <c r="X1034" s="4"/>
      <c r="Y1034" s="3"/>
      <c r="Z1034" s="3" t="s">
        <v>3478</v>
      </c>
      <c r="AA1034" s="3"/>
      <c r="AB1034" s="3" t="s">
        <v>1899</v>
      </c>
      <c r="AC1034" s="3" t="s">
        <v>1900</v>
      </c>
      <c r="AD1034" s="3" t="str">
        <f t="shared" si="35"/>
        <v>ZRR CP  26244 Le Poët-Sigillat</v>
      </c>
      <c r="AE1034" s="3"/>
      <c r="AF1034" s="3"/>
      <c r="AG1034" s="3"/>
      <c r="AH1034" s="3"/>
      <c r="AI1034" s="3"/>
      <c r="AJ1034" s="3"/>
      <c r="AK1034" s="5"/>
      <c r="AL1034" s="5"/>
      <c r="AM1034" s="5"/>
      <c r="AN1034" s="5"/>
      <c r="AO1034" s="5"/>
    </row>
    <row r="1035" spans="12:41" x14ac:dyDescent="0.2">
      <c r="L1035" s="3"/>
      <c r="M1035" s="5"/>
      <c r="N1035" s="5"/>
      <c r="O1035" s="5"/>
      <c r="P1035" s="5"/>
      <c r="Q1035" s="5"/>
      <c r="R1035" s="5"/>
      <c r="S1035" s="5"/>
      <c r="T1035" s="5"/>
      <c r="U1035" s="4"/>
      <c r="V1035" s="4"/>
      <c r="W1035" s="4"/>
      <c r="X1035" s="4"/>
      <c r="Y1035" s="3"/>
      <c r="Z1035" s="3" t="s">
        <v>3478</v>
      </c>
      <c r="AA1035" s="3"/>
      <c r="AB1035" s="3" t="s">
        <v>1901</v>
      </c>
      <c r="AC1035" s="3" t="s">
        <v>1902</v>
      </c>
      <c r="AD1035" s="3" t="str">
        <f t="shared" si="35"/>
        <v>ZRR CP  26245 Pommerol</v>
      </c>
      <c r="AE1035" s="3"/>
      <c r="AF1035" s="3"/>
      <c r="AG1035" s="3"/>
      <c r="AH1035" s="3"/>
      <c r="AI1035" s="3"/>
      <c r="AJ1035" s="3"/>
      <c r="AK1035" s="5"/>
      <c r="AL1035" s="5"/>
      <c r="AM1035" s="5"/>
      <c r="AN1035" s="5"/>
      <c r="AO1035" s="5"/>
    </row>
    <row r="1036" spans="12:41" x14ac:dyDescent="0.2">
      <c r="L1036" s="3"/>
      <c r="M1036" s="5"/>
      <c r="N1036" s="5"/>
      <c r="O1036" s="5"/>
      <c r="P1036" s="5"/>
      <c r="Q1036" s="5"/>
      <c r="R1036" s="5"/>
      <c r="S1036" s="5"/>
      <c r="T1036" s="5"/>
      <c r="U1036" s="4"/>
      <c r="V1036" s="4"/>
      <c r="W1036" s="4"/>
      <c r="X1036" s="4"/>
      <c r="Y1036" s="3"/>
      <c r="Z1036" s="3" t="s">
        <v>3478</v>
      </c>
      <c r="AA1036" s="3"/>
      <c r="AB1036" s="3" t="s">
        <v>1903</v>
      </c>
      <c r="AC1036" s="3" t="s">
        <v>1904</v>
      </c>
      <c r="AD1036" s="3" t="str">
        <f t="shared" si="35"/>
        <v>ZRR CP  26246 Ponet-et-Saint-Auban</v>
      </c>
      <c r="AE1036" s="3"/>
      <c r="AF1036" s="3"/>
      <c r="AG1036" s="3"/>
      <c r="AH1036" s="3"/>
      <c r="AI1036" s="3"/>
      <c r="AJ1036" s="3"/>
      <c r="AK1036" s="5"/>
      <c r="AL1036" s="5"/>
      <c r="AM1036" s="5"/>
      <c r="AN1036" s="5"/>
      <c r="AO1036" s="5"/>
    </row>
    <row r="1037" spans="12:41" x14ac:dyDescent="0.2">
      <c r="L1037" s="3"/>
      <c r="M1037" s="5"/>
      <c r="N1037" s="5"/>
      <c r="O1037" s="5"/>
      <c r="P1037" s="5"/>
      <c r="Q1037" s="5"/>
      <c r="R1037" s="5"/>
      <c r="S1037" s="5"/>
      <c r="T1037" s="5"/>
      <c r="U1037" s="4"/>
      <c r="V1037" s="4"/>
      <c r="W1037" s="4"/>
      <c r="X1037" s="4"/>
      <c r="Y1037" s="3"/>
      <c r="Z1037" s="3" t="s">
        <v>3478</v>
      </c>
      <c r="AA1037" s="3"/>
      <c r="AB1037" s="3" t="s">
        <v>1905</v>
      </c>
      <c r="AC1037" s="3" t="s">
        <v>1906</v>
      </c>
      <c r="AD1037" s="3" t="str">
        <f t="shared" si="35"/>
        <v>ZRR CP  26248 Pontaix</v>
      </c>
      <c r="AE1037" s="3"/>
      <c r="AF1037" s="3"/>
      <c r="AG1037" s="3"/>
      <c r="AH1037" s="3"/>
      <c r="AI1037" s="3"/>
      <c r="AJ1037" s="3"/>
      <c r="AK1037" s="5"/>
      <c r="AL1037" s="5"/>
      <c r="AM1037" s="5"/>
      <c r="AN1037" s="5"/>
      <c r="AO1037" s="5"/>
    </row>
    <row r="1038" spans="12:41" x14ac:dyDescent="0.2">
      <c r="L1038" s="3"/>
      <c r="M1038" s="5"/>
      <c r="N1038" s="5"/>
      <c r="O1038" s="5"/>
      <c r="P1038" s="5"/>
      <c r="Q1038" s="5"/>
      <c r="R1038" s="5"/>
      <c r="S1038" s="5"/>
      <c r="T1038" s="5"/>
      <c r="U1038" s="4"/>
      <c r="V1038" s="4"/>
      <c r="W1038" s="4"/>
      <c r="X1038" s="4"/>
      <c r="Y1038" s="3"/>
      <c r="Z1038" s="3" t="s">
        <v>3478</v>
      </c>
      <c r="AA1038" s="3"/>
      <c r="AB1038" s="3" t="s">
        <v>1907</v>
      </c>
      <c r="AC1038" s="3" t="s">
        <v>1908</v>
      </c>
      <c r="AD1038" s="3" t="str">
        <f t="shared" si="35"/>
        <v>ZRR CP  26249 Pont-de-Barret</v>
      </c>
      <c r="AE1038" s="3"/>
      <c r="AF1038" s="3"/>
      <c r="AG1038" s="3"/>
      <c r="AH1038" s="3"/>
      <c r="AI1038" s="3"/>
      <c r="AJ1038" s="3"/>
      <c r="AK1038" s="5"/>
      <c r="AL1038" s="5"/>
      <c r="AM1038" s="5"/>
      <c r="AN1038" s="5"/>
      <c r="AO1038" s="5"/>
    </row>
    <row r="1039" spans="12:41" x14ac:dyDescent="0.2">
      <c r="L1039" s="3"/>
      <c r="M1039" s="5"/>
      <c r="N1039" s="5"/>
      <c r="O1039" s="5"/>
      <c r="P1039" s="5"/>
      <c r="Q1039" s="5"/>
      <c r="R1039" s="5"/>
      <c r="S1039" s="5"/>
      <c r="T1039" s="5"/>
      <c r="U1039" s="4"/>
      <c r="V1039" s="4"/>
      <c r="W1039" s="4"/>
      <c r="X1039" s="4"/>
      <c r="Y1039" s="3"/>
      <c r="Z1039" s="3" t="s">
        <v>3478</v>
      </c>
      <c r="AA1039" s="3"/>
      <c r="AB1039" s="3" t="s">
        <v>1909</v>
      </c>
      <c r="AC1039" s="3" t="s">
        <v>1910</v>
      </c>
      <c r="AD1039" s="3" t="str">
        <f t="shared" si="35"/>
        <v>ZRR CP  26253 Poyols</v>
      </c>
      <c r="AE1039" s="3"/>
      <c r="AF1039" s="3"/>
      <c r="AG1039" s="3"/>
      <c r="AH1039" s="3"/>
      <c r="AI1039" s="3"/>
      <c r="AJ1039" s="3"/>
      <c r="AK1039" s="5"/>
      <c r="AL1039" s="5"/>
      <c r="AM1039" s="5"/>
      <c r="AN1039" s="5"/>
      <c r="AO1039" s="5"/>
    </row>
    <row r="1040" spans="12:41" x14ac:dyDescent="0.2">
      <c r="L1040" s="3"/>
      <c r="M1040" s="5"/>
      <c r="N1040" s="5"/>
      <c r="O1040" s="5"/>
      <c r="P1040" s="5"/>
      <c r="Q1040" s="5"/>
      <c r="R1040" s="5"/>
      <c r="S1040" s="5"/>
      <c r="T1040" s="5"/>
      <c r="U1040" s="4"/>
      <c r="V1040" s="4"/>
      <c r="W1040" s="4"/>
      <c r="X1040" s="4"/>
      <c r="Y1040" s="3"/>
      <c r="Z1040" s="3" t="s">
        <v>3478</v>
      </c>
      <c r="AA1040" s="3"/>
      <c r="AB1040" s="3" t="s">
        <v>1911</v>
      </c>
      <c r="AC1040" s="3" t="s">
        <v>1912</v>
      </c>
      <c r="AD1040" s="3" t="str">
        <f t="shared" si="35"/>
        <v>ZRR CP  26254 Pradelle</v>
      </c>
      <c r="AE1040" s="3"/>
      <c r="AF1040" s="3"/>
      <c r="AG1040" s="3"/>
      <c r="AH1040" s="3"/>
      <c r="AI1040" s="3"/>
      <c r="AJ1040" s="3"/>
      <c r="AK1040" s="5"/>
      <c r="AL1040" s="5"/>
      <c r="AM1040" s="5"/>
      <c r="AN1040" s="5"/>
      <c r="AO1040" s="5"/>
    </row>
    <row r="1041" spans="12:41" x14ac:dyDescent="0.2">
      <c r="L1041" s="3"/>
      <c r="M1041" s="5"/>
      <c r="N1041" s="5"/>
      <c r="O1041" s="5"/>
      <c r="P1041" s="5"/>
      <c r="Q1041" s="5"/>
      <c r="R1041" s="5"/>
      <c r="S1041" s="5"/>
      <c r="T1041" s="5"/>
      <c r="U1041" s="4"/>
      <c r="V1041" s="4"/>
      <c r="W1041" s="4"/>
      <c r="X1041" s="4"/>
      <c r="Y1041" s="3"/>
      <c r="Z1041" s="3" t="s">
        <v>3478</v>
      </c>
      <c r="AA1041" s="3"/>
      <c r="AB1041" s="3" t="s">
        <v>1913</v>
      </c>
      <c r="AC1041" s="3" t="s">
        <v>1914</v>
      </c>
      <c r="AD1041" s="3" t="str">
        <f t="shared" si="35"/>
        <v>ZRR CP  26255 Les Prés</v>
      </c>
      <c r="AE1041" s="3"/>
      <c r="AF1041" s="3"/>
      <c r="AG1041" s="3"/>
      <c r="AH1041" s="3"/>
      <c r="AI1041" s="3"/>
      <c r="AJ1041" s="3"/>
      <c r="AK1041" s="5"/>
      <c r="AL1041" s="5"/>
      <c r="AM1041" s="5"/>
      <c r="AN1041" s="5"/>
      <c r="AO1041" s="5"/>
    </row>
    <row r="1042" spans="12:41" x14ac:dyDescent="0.2">
      <c r="L1042" s="3"/>
      <c r="M1042" s="5"/>
      <c r="N1042" s="5"/>
      <c r="O1042" s="5"/>
      <c r="P1042" s="5"/>
      <c r="Q1042" s="5"/>
      <c r="R1042" s="5"/>
      <c r="S1042" s="5"/>
      <c r="T1042" s="5"/>
      <c r="U1042" s="4"/>
      <c r="V1042" s="4"/>
      <c r="W1042" s="4"/>
      <c r="X1042" s="4"/>
      <c r="Y1042" s="3"/>
      <c r="Z1042" s="3" t="s">
        <v>3478</v>
      </c>
      <c r="AA1042" s="3"/>
      <c r="AB1042" s="3" t="s">
        <v>1915</v>
      </c>
      <c r="AC1042" s="3" t="s">
        <v>1916</v>
      </c>
      <c r="AD1042" s="3" t="str">
        <f t="shared" si="35"/>
        <v>ZRR CP  26256 Propiac</v>
      </c>
      <c r="AE1042" s="3"/>
      <c r="AF1042" s="3"/>
      <c r="AG1042" s="3"/>
      <c r="AH1042" s="3"/>
      <c r="AI1042" s="3"/>
      <c r="AJ1042" s="3"/>
      <c r="AK1042" s="5"/>
      <c r="AL1042" s="5"/>
      <c r="AM1042" s="5"/>
      <c r="AN1042" s="5"/>
      <c r="AO1042" s="5"/>
    </row>
    <row r="1043" spans="12:41" x14ac:dyDescent="0.2">
      <c r="L1043" s="3"/>
      <c r="M1043" s="5"/>
      <c r="N1043" s="5"/>
      <c r="O1043" s="5"/>
      <c r="P1043" s="5"/>
      <c r="Q1043" s="5"/>
      <c r="R1043" s="5"/>
      <c r="S1043" s="5"/>
      <c r="T1043" s="5"/>
      <c r="U1043" s="4"/>
      <c r="V1043" s="4"/>
      <c r="W1043" s="4"/>
      <c r="X1043" s="4"/>
      <c r="Y1043" s="3"/>
      <c r="Z1043" s="3" t="s">
        <v>3478</v>
      </c>
      <c r="AA1043" s="3"/>
      <c r="AB1043" s="3" t="s">
        <v>1917</v>
      </c>
      <c r="AC1043" s="3" t="s">
        <v>1918</v>
      </c>
      <c r="AD1043" s="3" t="str">
        <f t="shared" si="35"/>
        <v>ZRR CP  26258 Puy-Saint-Martin</v>
      </c>
      <c r="AE1043" s="3"/>
      <c r="AF1043" s="3"/>
      <c r="AG1043" s="3"/>
      <c r="AH1043" s="3"/>
      <c r="AI1043" s="3"/>
      <c r="AJ1043" s="3"/>
      <c r="AK1043" s="5"/>
      <c r="AL1043" s="5"/>
      <c r="AM1043" s="5"/>
      <c r="AN1043" s="5"/>
      <c r="AO1043" s="5"/>
    </row>
    <row r="1044" spans="12:41" x14ac:dyDescent="0.2">
      <c r="L1044" s="3"/>
      <c r="M1044" s="5"/>
      <c r="N1044" s="5"/>
      <c r="O1044" s="5"/>
      <c r="P1044" s="5"/>
      <c r="Q1044" s="5"/>
      <c r="R1044" s="5"/>
      <c r="S1044" s="5"/>
      <c r="T1044" s="5"/>
      <c r="U1044" s="4"/>
      <c r="V1044" s="4"/>
      <c r="W1044" s="4"/>
      <c r="X1044" s="4"/>
      <c r="Y1044" s="3"/>
      <c r="Z1044" s="3" t="s">
        <v>3478</v>
      </c>
      <c r="AA1044" s="3"/>
      <c r="AB1044" s="3" t="s">
        <v>1919</v>
      </c>
      <c r="AC1044" s="3" t="s">
        <v>1920</v>
      </c>
      <c r="AD1044" s="3" t="str">
        <f t="shared" si="35"/>
        <v>ZRR CP  26261 Réauville</v>
      </c>
      <c r="AE1044" s="3"/>
      <c r="AF1044" s="3"/>
      <c r="AG1044" s="3"/>
      <c r="AH1044" s="3"/>
      <c r="AI1044" s="3"/>
      <c r="AJ1044" s="3"/>
      <c r="AK1044" s="5"/>
      <c r="AL1044" s="5"/>
      <c r="AM1044" s="5"/>
      <c r="AN1044" s="5"/>
      <c r="AO1044" s="5"/>
    </row>
    <row r="1045" spans="12:41" x14ac:dyDescent="0.2">
      <c r="L1045" s="3"/>
      <c r="M1045" s="5"/>
      <c r="N1045" s="5"/>
      <c r="O1045" s="5"/>
      <c r="P1045" s="5"/>
      <c r="Q1045" s="5"/>
      <c r="R1045" s="5"/>
      <c r="S1045" s="5"/>
      <c r="T1045" s="5"/>
      <c r="U1045" s="4"/>
      <c r="V1045" s="4"/>
      <c r="W1045" s="4"/>
      <c r="X1045" s="4"/>
      <c r="Y1045" s="3"/>
      <c r="Z1045" s="3" t="s">
        <v>3478</v>
      </c>
      <c r="AA1045" s="3"/>
      <c r="AB1045" s="3" t="s">
        <v>1921</v>
      </c>
      <c r="AC1045" s="3" t="s">
        <v>1922</v>
      </c>
      <c r="AD1045" s="3" t="str">
        <f t="shared" si="35"/>
        <v>ZRR CP  26262 Recoubeau-Jansac</v>
      </c>
      <c r="AE1045" s="3"/>
      <c r="AF1045" s="3"/>
      <c r="AG1045" s="3"/>
      <c r="AH1045" s="3"/>
      <c r="AI1045" s="3"/>
      <c r="AJ1045" s="3"/>
      <c r="AK1045" s="5"/>
      <c r="AL1045" s="5"/>
      <c r="AM1045" s="5"/>
      <c r="AN1045" s="5"/>
      <c r="AO1045" s="5"/>
    </row>
    <row r="1046" spans="12:41" x14ac:dyDescent="0.2">
      <c r="L1046" s="3"/>
      <c r="M1046" s="5"/>
      <c r="N1046" s="5"/>
      <c r="O1046" s="5"/>
      <c r="P1046" s="5"/>
      <c r="Q1046" s="5"/>
      <c r="R1046" s="5"/>
      <c r="S1046" s="5"/>
      <c r="T1046" s="5"/>
      <c r="U1046" s="4"/>
      <c r="V1046" s="4"/>
      <c r="W1046" s="4"/>
      <c r="X1046" s="4"/>
      <c r="Y1046" s="3"/>
      <c r="Z1046" s="3" t="s">
        <v>3478</v>
      </c>
      <c r="AA1046" s="3"/>
      <c r="AB1046" s="3" t="s">
        <v>1923</v>
      </c>
      <c r="AC1046" s="3" t="s">
        <v>1924</v>
      </c>
      <c r="AD1046" s="3" t="str">
        <f t="shared" si="35"/>
        <v>ZRR CP  26263 Reilhanette</v>
      </c>
      <c r="AE1046" s="3"/>
      <c r="AF1046" s="3"/>
      <c r="AG1046" s="3"/>
      <c r="AH1046" s="3"/>
      <c r="AI1046" s="3"/>
      <c r="AJ1046" s="3"/>
      <c r="AK1046" s="5"/>
      <c r="AL1046" s="5"/>
      <c r="AM1046" s="5"/>
      <c r="AN1046" s="5"/>
      <c r="AO1046" s="5"/>
    </row>
    <row r="1047" spans="12:41" x14ac:dyDescent="0.2">
      <c r="L1047" s="3"/>
      <c r="M1047" s="5"/>
      <c r="N1047" s="5"/>
      <c r="O1047" s="5"/>
      <c r="P1047" s="5"/>
      <c r="Q1047" s="5"/>
      <c r="R1047" s="5"/>
      <c r="S1047" s="5"/>
      <c r="T1047" s="5"/>
      <c r="U1047" s="4"/>
      <c r="V1047" s="4"/>
      <c r="W1047" s="4"/>
      <c r="X1047" s="4"/>
      <c r="Y1047" s="3"/>
      <c r="Z1047" s="3" t="s">
        <v>3478</v>
      </c>
      <c r="AA1047" s="3"/>
      <c r="AB1047" s="3" t="s">
        <v>1925</v>
      </c>
      <c r="AC1047" s="3" t="s">
        <v>1926</v>
      </c>
      <c r="AD1047" s="3" t="str">
        <f t="shared" si="35"/>
        <v>ZRR CP  26264 Rémuzat</v>
      </c>
      <c r="AE1047" s="3"/>
      <c r="AF1047" s="3"/>
      <c r="AG1047" s="3"/>
      <c r="AH1047" s="3"/>
      <c r="AI1047" s="3"/>
      <c r="AJ1047" s="3"/>
      <c r="AK1047" s="5"/>
      <c r="AL1047" s="5"/>
      <c r="AM1047" s="5"/>
      <c r="AN1047" s="5"/>
      <c r="AO1047" s="5"/>
    </row>
    <row r="1048" spans="12:41" x14ac:dyDescent="0.2">
      <c r="L1048" s="3"/>
      <c r="M1048" s="5"/>
      <c r="N1048" s="5"/>
      <c r="O1048" s="5"/>
      <c r="P1048" s="5"/>
      <c r="Q1048" s="5"/>
      <c r="R1048" s="5"/>
      <c r="S1048" s="5"/>
      <c r="T1048" s="5"/>
      <c r="U1048" s="4"/>
      <c r="V1048" s="4"/>
      <c r="W1048" s="4"/>
      <c r="X1048" s="4"/>
      <c r="Y1048" s="3"/>
      <c r="Z1048" s="3" t="s">
        <v>3478</v>
      </c>
      <c r="AA1048" s="3"/>
      <c r="AB1048" s="3" t="s">
        <v>1927</v>
      </c>
      <c r="AC1048" s="3" t="s">
        <v>1928</v>
      </c>
      <c r="AD1048" s="3" t="str">
        <f t="shared" si="35"/>
        <v>ZRR CP  26266 Rimon-et-Savel</v>
      </c>
      <c r="AE1048" s="3"/>
      <c r="AF1048" s="3"/>
      <c r="AG1048" s="3"/>
      <c r="AH1048" s="3"/>
      <c r="AI1048" s="3"/>
      <c r="AJ1048" s="3"/>
      <c r="AK1048" s="5"/>
      <c r="AL1048" s="5"/>
      <c r="AM1048" s="5"/>
      <c r="AN1048" s="5"/>
      <c r="AO1048" s="5"/>
    </row>
    <row r="1049" spans="12:41" x14ac:dyDescent="0.2">
      <c r="L1049" s="3"/>
      <c r="M1049" s="5"/>
      <c r="N1049" s="5"/>
      <c r="O1049" s="5"/>
      <c r="P1049" s="5"/>
      <c r="Q1049" s="5"/>
      <c r="R1049" s="5"/>
      <c r="S1049" s="5"/>
      <c r="T1049" s="5"/>
      <c r="U1049" s="4"/>
      <c r="V1049" s="4"/>
      <c r="W1049" s="4"/>
      <c r="X1049" s="4"/>
      <c r="Y1049" s="3"/>
      <c r="Z1049" s="3" t="s">
        <v>3478</v>
      </c>
      <c r="AA1049" s="3"/>
      <c r="AB1049" s="3" t="s">
        <v>1929</v>
      </c>
      <c r="AC1049" s="3" t="s">
        <v>1930</v>
      </c>
      <c r="AD1049" s="3" t="str">
        <f t="shared" si="35"/>
        <v>ZRR CP  26267 Rioms</v>
      </c>
      <c r="AE1049" s="3"/>
      <c r="AF1049" s="3"/>
      <c r="AG1049" s="3"/>
      <c r="AH1049" s="3"/>
      <c r="AI1049" s="3"/>
      <c r="AJ1049" s="3"/>
      <c r="AK1049" s="5"/>
      <c r="AL1049" s="5"/>
      <c r="AM1049" s="5"/>
      <c r="AN1049" s="5"/>
      <c r="AO1049" s="5"/>
    </row>
    <row r="1050" spans="12:41" x14ac:dyDescent="0.2">
      <c r="L1050" s="3"/>
      <c r="M1050" s="5"/>
      <c r="N1050" s="5"/>
      <c r="O1050" s="5"/>
      <c r="P1050" s="5"/>
      <c r="Q1050" s="5"/>
      <c r="R1050" s="5"/>
      <c r="S1050" s="5"/>
      <c r="T1050" s="5"/>
      <c r="U1050" s="4"/>
      <c r="V1050" s="4"/>
      <c r="W1050" s="4"/>
      <c r="X1050" s="4"/>
      <c r="Y1050" s="3"/>
      <c r="Z1050" s="3" t="s">
        <v>3478</v>
      </c>
      <c r="AA1050" s="3"/>
      <c r="AB1050" s="3" t="s">
        <v>1931</v>
      </c>
      <c r="AC1050" s="3" t="s">
        <v>1932</v>
      </c>
      <c r="AD1050" s="3" t="str">
        <f t="shared" si="35"/>
        <v>ZRR CP  26268 Rochebaudin</v>
      </c>
      <c r="AE1050" s="3"/>
      <c r="AF1050" s="3"/>
      <c r="AG1050" s="3"/>
      <c r="AH1050" s="3"/>
      <c r="AI1050" s="3"/>
      <c r="AJ1050" s="3"/>
      <c r="AK1050" s="5"/>
      <c r="AL1050" s="5"/>
      <c r="AM1050" s="5"/>
      <c r="AN1050" s="5"/>
      <c r="AO1050" s="5"/>
    </row>
    <row r="1051" spans="12:41" x14ac:dyDescent="0.2">
      <c r="L1051" s="3"/>
      <c r="M1051" s="5"/>
      <c r="N1051" s="5"/>
      <c r="O1051" s="5"/>
      <c r="P1051" s="5"/>
      <c r="Q1051" s="5"/>
      <c r="R1051" s="5"/>
      <c r="S1051" s="5"/>
      <c r="T1051" s="5"/>
      <c r="U1051" s="4"/>
      <c r="V1051" s="4"/>
      <c r="W1051" s="4"/>
      <c r="X1051" s="4"/>
      <c r="Y1051" s="3"/>
      <c r="Z1051" s="3" t="s">
        <v>3478</v>
      </c>
      <c r="AA1051" s="3"/>
      <c r="AB1051" s="3" t="s">
        <v>1933</v>
      </c>
      <c r="AC1051" s="3" t="s">
        <v>1934</v>
      </c>
      <c r="AD1051" s="3" t="str">
        <f t="shared" si="35"/>
        <v>ZRR CP  26269 Rochebrune</v>
      </c>
      <c r="AE1051" s="3"/>
      <c r="AF1051" s="3"/>
      <c r="AG1051" s="3"/>
      <c r="AH1051" s="3"/>
      <c r="AI1051" s="3"/>
      <c r="AJ1051" s="3"/>
      <c r="AK1051" s="5"/>
      <c r="AL1051" s="5"/>
      <c r="AM1051" s="5"/>
      <c r="AN1051" s="5"/>
      <c r="AO1051" s="5"/>
    </row>
    <row r="1052" spans="12:41" x14ac:dyDescent="0.2">
      <c r="L1052" s="3"/>
      <c r="M1052" s="5"/>
      <c r="N1052" s="5"/>
      <c r="O1052" s="5"/>
      <c r="P1052" s="5"/>
      <c r="Q1052" s="5"/>
      <c r="R1052" s="5"/>
      <c r="S1052" s="5"/>
      <c r="T1052" s="5"/>
      <c r="U1052" s="4"/>
      <c r="V1052" s="4"/>
      <c r="W1052" s="4"/>
      <c r="X1052" s="4"/>
      <c r="Y1052" s="3"/>
      <c r="Z1052" s="3" t="s">
        <v>3478</v>
      </c>
      <c r="AA1052" s="3"/>
      <c r="AB1052" s="3" t="s">
        <v>1935</v>
      </c>
      <c r="AC1052" s="3" t="s">
        <v>1936</v>
      </c>
      <c r="AD1052" s="3" t="str">
        <f t="shared" si="35"/>
        <v>ZRR CP  26270 Rochechinard</v>
      </c>
      <c r="AE1052" s="3"/>
      <c r="AF1052" s="3"/>
      <c r="AG1052" s="3"/>
      <c r="AH1052" s="3"/>
      <c r="AI1052" s="3"/>
      <c r="AJ1052" s="3"/>
      <c r="AK1052" s="5"/>
      <c r="AL1052" s="5"/>
      <c r="AM1052" s="5"/>
      <c r="AN1052" s="5"/>
      <c r="AO1052" s="5"/>
    </row>
    <row r="1053" spans="12:41" x14ac:dyDescent="0.2">
      <c r="L1053" s="3"/>
      <c r="M1053" s="5"/>
      <c r="N1053" s="5"/>
      <c r="O1053" s="5"/>
      <c r="P1053" s="5"/>
      <c r="Q1053" s="5"/>
      <c r="R1053" s="5"/>
      <c r="S1053" s="5"/>
      <c r="T1053" s="5"/>
      <c r="U1053" s="4"/>
      <c r="V1053" s="4"/>
      <c r="W1053" s="4"/>
      <c r="X1053" s="4"/>
      <c r="Y1053" s="3"/>
      <c r="Z1053" s="3" t="s">
        <v>3478</v>
      </c>
      <c r="AA1053" s="3"/>
      <c r="AB1053" s="3" t="s">
        <v>1937</v>
      </c>
      <c r="AC1053" s="3" t="s">
        <v>1938</v>
      </c>
      <c r="AD1053" s="3" t="str">
        <f t="shared" si="35"/>
        <v>ZRR CP  26274 Rochefourchat</v>
      </c>
      <c r="AE1053" s="3"/>
      <c r="AF1053" s="3"/>
      <c r="AG1053" s="3"/>
      <c r="AH1053" s="3"/>
      <c r="AI1053" s="3"/>
      <c r="AJ1053" s="3"/>
      <c r="AK1053" s="5"/>
      <c r="AL1053" s="5"/>
      <c r="AM1053" s="5"/>
      <c r="AN1053" s="5"/>
      <c r="AO1053" s="5"/>
    </row>
    <row r="1054" spans="12:41" x14ac:dyDescent="0.2">
      <c r="L1054" s="3"/>
      <c r="M1054" s="5"/>
      <c r="N1054" s="5"/>
      <c r="O1054" s="5"/>
      <c r="P1054" s="5"/>
      <c r="Q1054" s="5"/>
      <c r="R1054" s="5"/>
      <c r="S1054" s="5"/>
      <c r="T1054" s="5"/>
      <c r="U1054" s="4"/>
      <c r="V1054" s="4"/>
      <c r="W1054" s="4"/>
      <c r="X1054" s="4"/>
      <c r="Y1054" s="3"/>
      <c r="Z1054" s="3" t="s">
        <v>3478</v>
      </c>
      <c r="AA1054" s="3"/>
      <c r="AB1054" s="3" t="s">
        <v>1939</v>
      </c>
      <c r="AC1054" s="3" t="s">
        <v>1940</v>
      </c>
      <c r="AD1054" s="3" t="str">
        <f t="shared" si="35"/>
        <v>ZRR CP  26276 Roche-Saint-Secret-Béconne</v>
      </c>
      <c r="AE1054" s="3"/>
      <c r="AF1054" s="3"/>
      <c r="AG1054" s="3"/>
      <c r="AH1054" s="3"/>
      <c r="AI1054" s="3"/>
      <c r="AJ1054" s="3"/>
      <c r="AK1054" s="5"/>
      <c r="AL1054" s="5"/>
      <c r="AM1054" s="5"/>
      <c r="AN1054" s="5"/>
      <c r="AO1054" s="5"/>
    </row>
    <row r="1055" spans="12:41" x14ac:dyDescent="0.2">
      <c r="L1055" s="3"/>
      <c r="M1055" s="5"/>
      <c r="N1055" s="5"/>
      <c r="O1055" s="5"/>
      <c r="P1055" s="5"/>
      <c r="Q1055" s="5"/>
      <c r="R1055" s="5"/>
      <c r="S1055" s="5"/>
      <c r="T1055" s="5"/>
      <c r="U1055" s="4"/>
      <c r="V1055" s="4"/>
      <c r="W1055" s="4"/>
      <c r="X1055" s="4"/>
      <c r="Y1055" s="3"/>
      <c r="Z1055" s="3" t="s">
        <v>3478</v>
      </c>
      <c r="AA1055" s="3"/>
      <c r="AB1055" s="3" t="s">
        <v>1941</v>
      </c>
      <c r="AC1055" s="3" t="s">
        <v>1942</v>
      </c>
      <c r="AD1055" s="3" t="str">
        <f t="shared" si="35"/>
        <v>ZRR CP  26277 La Roche-sur-Grane</v>
      </c>
      <c r="AE1055" s="3"/>
      <c r="AF1055" s="3"/>
      <c r="AG1055" s="3"/>
      <c r="AH1055" s="3"/>
      <c r="AI1055" s="3"/>
      <c r="AJ1055" s="3"/>
      <c r="AK1055" s="5"/>
      <c r="AL1055" s="5"/>
      <c r="AM1055" s="5"/>
      <c r="AN1055" s="5"/>
      <c r="AO1055" s="5"/>
    </row>
    <row r="1056" spans="12:41" x14ac:dyDescent="0.2">
      <c r="L1056" s="3"/>
      <c r="M1056" s="5"/>
      <c r="N1056" s="5"/>
      <c r="O1056" s="5"/>
      <c r="P1056" s="5"/>
      <c r="Q1056" s="5"/>
      <c r="R1056" s="5"/>
      <c r="S1056" s="5"/>
      <c r="T1056" s="5"/>
      <c r="U1056" s="4"/>
      <c r="V1056" s="4"/>
      <c r="W1056" s="4"/>
      <c r="X1056" s="4"/>
      <c r="Y1056" s="3"/>
      <c r="Z1056" s="3" t="s">
        <v>3478</v>
      </c>
      <c r="AA1056" s="3"/>
      <c r="AB1056" s="3" t="s">
        <v>1943</v>
      </c>
      <c r="AC1056" s="3" t="s">
        <v>1944</v>
      </c>
      <c r="AD1056" s="3" t="str">
        <f t="shared" si="35"/>
        <v>ZRR CP  26278 La Roche-sur-le-Buis</v>
      </c>
      <c r="AE1056" s="3"/>
      <c r="AF1056" s="3"/>
      <c r="AG1056" s="3"/>
      <c r="AH1056" s="3"/>
      <c r="AI1056" s="3"/>
      <c r="AJ1056" s="3"/>
      <c r="AK1056" s="5"/>
      <c r="AL1056" s="5"/>
      <c r="AM1056" s="5"/>
      <c r="AN1056" s="5"/>
      <c r="AO1056" s="5"/>
    </row>
    <row r="1057" spans="12:41" x14ac:dyDescent="0.2">
      <c r="L1057" s="3"/>
      <c r="M1057" s="5"/>
      <c r="N1057" s="5"/>
      <c r="O1057" s="5"/>
      <c r="P1057" s="5"/>
      <c r="Q1057" s="5"/>
      <c r="R1057" s="5"/>
      <c r="S1057" s="5"/>
      <c r="T1057" s="5"/>
      <c r="U1057" s="4"/>
      <c r="V1057" s="4"/>
      <c r="W1057" s="4"/>
      <c r="X1057" s="4"/>
      <c r="Y1057" s="3"/>
      <c r="Z1057" s="3" t="s">
        <v>3478</v>
      </c>
      <c r="AA1057" s="3"/>
      <c r="AB1057" s="3" t="s">
        <v>1945</v>
      </c>
      <c r="AC1057" s="3" t="s">
        <v>1946</v>
      </c>
      <c r="AD1057" s="3" t="str">
        <f t="shared" si="35"/>
        <v>ZRR CP  26279 La Rochette-du-Buis</v>
      </c>
      <c r="AE1057" s="3"/>
      <c r="AF1057" s="3"/>
      <c r="AG1057" s="3"/>
      <c r="AH1057" s="3"/>
      <c r="AI1057" s="3"/>
      <c r="AJ1057" s="3"/>
      <c r="AK1057" s="5"/>
      <c r="AL1057" s="5"/>
      <c r="AM1057" s="5"/>
      <c r="AN1057" s="5"/>
      <c r="AO1057" s="5"/>
    </row>
    <row r="1058" spans="12:41" x14ac:dyDescent="0.2">
      <c r="L1058" s="3"/>
      <c r="M1058" s="5"/>
      <c r="N1058" s="5"/>
      <c r="O1058" s="5"/>
      <c r="P1058" s="5"/>
      <c r="Q1058" s="5"/>
      <c r="R1058" s="5"/>
      <c r="S1058" s="5"/>
      <c r="T1058" s="5"/>
      <c r="U1058" s="4"/>
      <c r="V1058" s="4"/>
      <c r="W1058" s="4"/>
      <c r="X1058" s="4"/>
      <c r="Y1058" s="3"/>
      <c r="Z1058" s="3" t="s">
        <v>3478</v>
      </c>
      <c r="AA1058" s="3"/>
      <c r="AB1058" s="3" t="s">
        <v>1947</v>
      </c>
      <c r="AC1058" s="3" t="s">
        <v>1948</v>
      </c>
      <c r="AD1058" s="3" t="str">
        <f t="shared" si="35"/>
        <v>ZRR CP  26282 Romeyer</v>
      </c>
      <c r="AE1058" s="3"/>
      <c r="AF1058" s="3"/>
      <c r="AG1058" s="3"/>
      <c r="AH1058" s="3"/>
      <c r="AI1058" s="3"/>
      <c r="AJ1058" s="3"/>
      <c r="AK1058" s="5"/>
      <c r="AL1058" s="5"/>
      <c r="AM1058" s="5"/>
      <c r="AN1058" s="5"/>
      <c r="AO1058" s="5"/>
    </row>
    <row r="1059" spans="12:41" x14ac:dyDescent="0.2">
      <c r="L1059" s="3"/>
      <c r="M1059" s="5"/>
      <c r="N1059" s="5"/>
      <c r="O1059" s="5"/>
      <c r="P1059" s="5"/>
      <c r="Q1059" s="5"/>
      <c r="R1059" s="5"/>
      <c r="S1059" s="5"/>
      <c r="T1059" s="5"/>
      <c r="U1059" s="4"/>
      <c r="V1059" s="4"/>
      <c r="W1059" s="4"/>
      <c r="X1059" s="4"/>
      <c r="Y1059" s="3"/>
      <c r="Z1059" s="3" t="s">
        <v>3478</v>
      </c>
      <c r="AA1059" s="3"/>
      <c r="AB1059" s="3" t="s">
        <v>1949</v>
      </c>
      <c r="AC1059" s="3" t="s">
        <v>1950</v>
      </c>
      <c r="AD1059" s="3" t="str">
        <f t="shared" si="35"/>
        <v>ZRR CP  26283 Rottier</v>
      </c>
      <c r="AE1059" s="3"/>
      <c r="AF1059" s="3"/>
      <c r="AG1059" s="3"/>
      <c r="AH1059" s="3"/>
      <c r="AI1059" s="3"/>
      <c r="AJ1059" s="3"/>
      <c r="AK1059" s="5"/>
      <c r="AL1059" s="5"/>
      <c r="AM1059" s="5"/>
      <c r="AN1059" s="5"/>
      <c r="AO1059" s="5"/>
    </row>
    <row r="1060" spans="12:41" x14ac:dyDescent="0.2">
      <c r="L1060" s="3"/>
      <c r="M1060" s="5"/>
      <c r="N1060" s="5"/>
      <c r="O1060" s="5"/>
      <c r="P1060" s="5"/>
      <c r="Q1060" s="5"/>
      <c r="R1060" s="5"/>
      <c r="S1060" s="5"/>
      <c r="T1060" s="5"/>
      <c r="U1060" s="4"/>
      <c r="V1060" s="4"/>
      <c r="W1060" s="4"/>
      <c r="X1060" s="4"/>
      <c r="Y1060" s="3"/>
      <c r="Z1060" s="3" t="s">
        <v>3478</v>
      </c>
      <c r="AA1060" s="3"/>
      <c r="AB1060" s="3" t="s">
        <v>1951</v>
      </c>
      <c r="AC1060" s="3" t="s">
        <v>1952</v>
      </c>
      <c r="AD1060" s="3" t="str">
        <f t="shared" si="35"/>
        <v>ZRR CP  26284 Roussas</v>
      </c>
      <c r="AE1060" s="3"/>
      <c r="AF1060" s="3"/>
      <c r="AG1060" s="3"/>
      <c r="AH1060" s="3"/>
      <c r="AI1060" s="3"/>
      <c r="AJ1060" s="3"/>
      <c r="AK1060" s="5"/>
      <c r="AL1060" s="5"/>
      <c r="AM1060" s="5"/>
      <c r="AN1060" s="5"/>
      <c r="AO1060" s="5"/>
    </row>
    <row r="1061" spans="12:41" x14ac:dyDescent="0.2">
      <c r="L1061" s="3"/>
      <c r="M1061" s="5"/>
      <c r="N1061" s="5"/>
      <c r="O1061" s="5"/>
      <c r="P1061" s="5"/>
      <c r="Q1061" s="5"/>
      <c r="R1061" s="5"/>
      <c r="S1061" s="5"/>
      <c r="T1061" s="5"/>
      <c r="U1061" s="4"/>
      <c r="V1061" s="4"/>
      <c r="W1061" s="4"/>
      <c r="X1061" s="4"/>
      <c r="Y1061" s="3"/>
      <c r="Z1061" s="3" t="s">
        <v>3478</v>
      </c>
      <c r="AA1061" s="3"/>
      <c r="AB1061" s="3" t="s">
        <v>1953</v>
      </c>
      <c r="AC1061" s="3" t="s">
        <v>1954</v>
      </c>
      <c r="AD1061" s="3" t="str">
        <f t="shared" si="35"/>
        <v>ZRR CP  26285 Rousset-les-Vignes</v>
      </c>
      <c r="AE1061" s="3"/>
      <c r="AF1061" s="3"/>
      <c r="AG1061" s="3"/>
      <c r="AH1061" s="3"/>
      <c r="AI1061" s="3"/>
      <c r="AJ1061" s="3"/>
      <c r="AK1061" s="5"/>
      <c r="AL1061" s="5"/>
      <c r="AM1061" s="5"/>
      <c r="AN1061" s="5"/>
      <c r="AO1061" s="5"/>
    </row>
    <row r="1062" spans="12:41" x14ac:dyDescent="0.2">
      <c r="L1062" s="3"/>
      <c r="M1062" s="5"/>
      <c r="N1062" s="5"/>
      <c r="O1062" s="5"/>
      <c r="P1062" s="5"/>
      <c r="Q1062" s="5"/>
      <c r="R1062" s="5"/>
      <c r="S1062" s="5"/>
      <c r="T1062" s="5"/>
      <c r="U1062" s="4"/>
      <c r="V1062" s="4"/>
      <c r="W1062" s="4"/>
      <c r="X1062" s="4"/>
      <c r="Y1062" s="3"/>
      <c r="Z1062" s="3" t="s">
        <v>3478</v>
      </c>
      <c r="AA1062" s="3"/>
      <c r="AB1062" s="3" t="s">
        <v>1955</v>
      </c>
      <c r="AC1062" s="3" t="s">
        <v>1956</v>
      </c>
      <c r="AD1062" s="3" t="str">
        <f t="shared" si="35"/>
        <v>ZRR CP  26286 Roussieux</v>
      </c>
      <c r="AE1062" s="3"/>
      <c r="AF1062" s="3"/>
      <c r="AG1062" s="3"/>
      <c r="AH1062" s="3"/>
      <c r="AI1062" s="3"/>
      <c r="AJ1062" s="3"/>
      <c r="AK1062" s="5"/>
      <c r="AL1062" s="5"/>
      <c r="AM1062" s="5"/>
      <c r="AN1062" s="5"/>
      <c r="AO1062" s="5"/>
    </row>
    <row r="1063" spans="12:41" x14ac:dyDescent="0.2">
      <c r="L1063" s="3"/>
      <c r="M1063" s="5"/>
      <c r="N1063" s="5"/>
      <c r="O1063" s="5"/>
      <c r="P1063" s="5"/>
      <c r="Q1063" s="5"/>
      <c r="R1063" s="5"/>
      <c r="S1063" s="5"/>
      <c r="T1063" s="5"/>
      <c r="U1063" s="4"/>
      <c r="V1063" s="4"/>
      <c r="W1063" s="4"/>
      <c r="X1063" s="4"/>
      <c r="Y1063" s="3"/>
      <c r="Z1063" s="3" t="s">
        <v>3478</v>
      </c>
      <c r="AA1063" s="3"/>
      <c r="AB1063" s="3" t="s">
        <v>1957</v>
      </c>
      <c r="AC1063" s="3" t="s">
        <v>1958</v>
      </c>
      <c r="AD1063" s="3" t="str">
        <f t="shared" si="35"/>
        <v>ZRR CP  26288 Sahune</v>
      </c>
      <c r="AE1063" s="3"/>
      <c r="AF1063" s="3"/>
      <c r="AG1063" s="3"/>
      <c r="AH1063" s="3"/>
      <c r="AI1063" s="3"/>
      <c r="AJ1063" s="3"/>
      <c r="AK1063" s="5"/>
      <c r="AL1063" s="5"/>
      <c r="AM1063" s="5"/>
      <c r="AN1063" s="5"/>
      <c r="AO1063" s="5"/>
    </row>
    <row r="1064" spans="12:41" x14ac:dyDescent="0.2">
      <c r="L1064" s="3"/>
      <c r="M1064" s="5"/>
      <c r="N1064" s="5"/>
      <c r="O1064" s="5"/>
      <c r="P1064" s="5"/>
      <c r="Q1064" s="5"/>
      <c r="R1064" s="5"/>
      <c r="S1064" s="5"/>
      <c r="T1064" s="5"/>
      <c r="U1064" s="4"/>
      <c r="V1064" s="4"/>
      <c r="W1064" s="4"/>
      <c r="X1064" s="4"/>
      <c r="Y1064" s="3"/>
      <c r="Z1064" s="3" t="s">
        <v>3478</v>
      </c>
      <c r="AA1064" s="3"/>
      <c r="AB1064" s="3" t="s">
        <v>1959</v>
      </c>
      <c r="AC1064" s="3" t="s">
        <v>1960</v>
      </c>
      <c r="AD1064" s="3" t="str">
        <f t="shared" si="35"/>
        <v>ZRR CP  26289 Saillans</v>
      </c>
      <c r="AE1064" s="3"/>
      <c r="AF1064" s="3"/>
      <c r="AG1064" s="3"/>
      <c r="AH1064" s="3"/>
      <c r="AI1064" s="3"/>
      <c r="AJ1064" s="3"/>
      <c r="AK1064" s="5"/>
      <c r="AL1064" s="5"/>
      <c r="AM1064" s="5"/>
      <c r="AN1064" s="5"/>
      <c r="AO1064" s="5"/>
    </row>
    <row r="1065" spans="12:41" x14ac:dyDescent="0.2">
      <c r="L1065" s="3"/>
      <c r="M1065" s="5"/>
      <c r="N1065" s="5"/>
      <c r="O1065" s="5"/>
      <c r="P1065" s="5"/>
      <c r="Q1065" s="5"/>
      <c r="R1065" s="5"/>
      <c r="S1065" s="5"/>
      <c r="T1065" s="5"/>
      <c r="U1065" s="4"/>
      <c r="V1065" s="4"/>
      <c r="W1065" s="4"/>
      <c r="X1065" s="4"/>
      <c r="Y1065" s="3"/>
      <c r="Z1065" s="3" t="s">
        <v>3478</v>
      </c>
      <c r="AA1065" s="3"/>
      <c r="AB1065" s="3" t="s">
        <v>1961</v>
      </c>
      <c r="AC1065" s="3" t="s">
        <v>1962</v>
      </c>
      <c r="AD1065" s="3" t="str">
        <f t="shared" si="35"/>
        <v>ZRR CP  26290 Saint-Agnan-en-Vercors</v>
      </c>
      <c r="AE1065" s="3"/>
      <c r="AF1065" s="3"/>
      <c r="AG1065" s="3"/>
      <c r="AH1065" s="3"/>
      <c r="AI1065" s="3"/>
      <c r="AJ1065" s="3"/>
      <c r="AK1065" s="5"/>
      <c r="AL1065" s="5"/>
      <c r="AM1065" s="5"/>
      <c r="AN1065" s="5"/>
      <c r="AO1065" s="5"/>
    </row>
    <row r="1066" spans="12:41" x14ac:dyDescent="0.2">
      <c r="L1066" s="3"/>
      <c r="M1066" s="5"/>
      <c r="N1066" s="5"/>
      <c r="O1066" s="5"/>
      <c r="P1066" s="5"/>
      <c r="Q1066" s="5"/>
      <c r="R1066" s="5"/>
      <c r="S1066" s="5"/>
      <c r="T1066" s="5"/>
      <c r="U1066" s="4"/>
      <c r="V1066" s="4"/>
      <c r="W1066" s="4"/>
      <c r="X1066" s="4"/>
      <c r="Y1066" s="3"/>
      <c r="Z1066" s="3" t="s">
        <v>3478</v>
      </c>
      <c r="AA1066" s="3"/>
      <c r="AB1066" s="3" t="s">
        <v>1963</v>
      </c>
      <c r="AC1066" s="3" t="s">
        <v>1964</v>
      </c>
      <c r="AD1066" s="3" t="str">
        <f t="shared" si="35"/>
        <v>ZRR CP  26291 Saint-Andéol</v>
      </c>
      <c r="AE1066" s="3"/>
      <c r="AF1066" s="3"/>
      <c r="AG1066" s="3"/>
      <c r="AH1066" s="3"/>
      <c r="AI1066" s="3"/>
      <c r="AJ1066" s="3"/>
      <c r="AK1066" s="5"/>
      <c r="AL1066" s="5"/>
      <c r="AM1066" s="5"/>
      <c r="AN1066" s="5"/>
      <c r="AO1066" s="5"/>
    </row>
    <row r="1067" spans="12:41" x14ac:dyDescent="0.2">
      <c r="L1067" s="3"/>
      <c r="M1067" s="5"/>
      <c r="N1067" s="5"/>
      <c r="O1067" s="5"/>
      <c r="P1067" s="5"/>
      <c r="Q1067" s="5"/>
      <c r="R1067" s="5"/>
      <c r="S1067" s="5"/>
      <c r="T1067" s="5"/>
      <c r="U1067" s="4"/>
      <c r="V1067" s="4"/>
      <c r="W1067" s="4"/>
      <c r="X1067" s="4"/>
      <c r="Y1067" s="3"/>
      <c r="Z1067" s="3" t="s">
        <v>3478</v>
      </c>
      <c r="AA1067" s="3"/>
      <c r="AB1067" s="3" t="s">
        <v>1965</v>
      </c>
      <c r="AC1067" s="3" t="s">
        <v>1966</v>
      </c>
      <c r="AD1067" s="3" t="str">
        <f t="shared" si="35"/>
        <v>ZRR CP  26292 Saint-Auban-sur-l'Ouvèze</v>
      </c>
      <c r="AE1067" s="3"/>
      <c r="AF1067" s="3"/>
      <c r="AG1067" s="3"/>
      <c r="AH1067" s="3"/>
      <c r="AI1067" s="3"/>
      <c r="AJ1067" s="3"/>
      <c r="AK1067" s="5"/>
      <c r="AL1067" s="5"/>
      <c r="AM1067" s="5"/>
      <c r="AN1067" s="5"/>
      <c r="AO1067" s="5"/>
    </row>
    <row r="1068" spans="12:41" x14ac:dyDescent="0.2">
      <c r="L1068" s="3"/>
      <c r="M1068" s="5"/>
      <c r="N1068" s="5"/>
      <c r="O1068" s="5"/>
      <c r="P1068" s="5"/>
      <c r="Q1068" s="5"/>
      <c r="R1068" s="5"/>
      <c r="S1068" s="5"/>
      <c r="T1068" s="5"/>
      <c r="U1068" s="4"/>
      <c r="V1068" s="4"/>
      <c r="W1068" s="4"/>
      <c r="X1068" s="4"/>
      <c r="Y1068" s="3"/>
      <c r="Z1068" s="3" t="s">
        <v>3478</v>
      </c>
      <c r="AA1068" s="3"/>
      <c r="AB1068" s="3" t="s">
        <v>1967</v>
      </c>
      <c r="AC1068" s="3" t="s">
        <v>1968</v>
      </c>
      <c r="AD1068" s="3" t="str">
        <f t="shared" si="35"/>
        <v>ZRR CP  26296 Saint-Benoit-en-Diois</v>
      </c>
      <c r="AE1068" s="3"/>
      <c r="AF1068" s="3"/>
      <c r="AG1068" s="3"/>
      <c r="AH1068" s="3"/>
      <c r="AI1068" s="3"/>
      <c r="AJ1068" s="3"/>
      <c r="AK1068" s="5"/>
      <c r="AL1068" s="5"/>
      <c r="AM1068" s="5"/>
      <c r="AN1068" s="5"/>
      <c r="AO1068" s="5"/>
    </row>
    <row r="1069" spans="12:41" x14ac:dyDescent="0.2">
      <c r="L1069" s="3"/>
      <c r="M1069" s="5"/>
      <c r="N1069" s="5"/>
      <c r="O1069" s="5"/>
      <c r="P1069" s="5"/>
      <c r="Q1069" s="5"/>
      <c r="R1069" s="5"/>
      <c r="S1069" s="5"/>
      <c r="T1069" s="5"/>
      <c r="U1069" s="4"/>
      <c r="V1069" s="4"/>
      <c r="W1069" s="4"/>
      <c r="X1069" s="4"/>
      <c r="Y1069" s="3"/>
      <c r="Z1069" s="3" t="s">
        <v>3478</v>
      </c>
      <c r="AA1069" s="3"/>
      <c r="AB1069" s="3" t="s">
        <v>1969</v>
      </c>
      <c r="AC1069" s="3" t="s">
        <v>1970</v>
      </c>
      <c r="AD1069" s="3" t="str">
        <f t="shared" si="35"/>
        <v>ZRR CP  26299 Sainte-Croix</v>
      </c>
      <c r="AE1069" s="3"/>
      <c r="AF1069" s="3"/>
      <c r="AG1069" s="3"/>
      <c r="AH1069" s="3"/>
      <c r="AI1069" s="3"/>
      <c r="AJ1069" s="3"/>
      <c r="AK1069" s="5"/>
      <c r="AL1069" s="5"/>
      <c r="AM1069" s="5"/>
      <c r="AN1069" s="5"/>
      <c r="AO1069" s="5"/>
    </row>
    <row r="1070" spans="12:41" x14ac:dyDescent="0.2">
      <c r="L1070" s="3"/>
      <c r="M1070" s="5"/>
      <c r="N1070" s="5"/>
      <c r="O1070" s="5"/>
      <c r="P1070" s="5"/>
      <c r="Q1070" s="5"/>
      <c r="R1070" s="5"/>
      <c r="S1070" s="5"/>
      <c r="T1070" s="5"/>
      <c r="U1070" s="4"/>
      <c r="V1070" s="4"/>
      <c r="W1070" s="4"/>
      <c r="X1070" s="4"/>
      <c r="Y1070" s="3"/>
      <c r="Z1070" s="3" t="s">
        <v>3478</v>
      </c>
      <c r="AA1070" s="3"/>
      <c r="AB1070" s="3" t="s">
        <v>1971</v>
      </c>
      <c r="AC1070" s="3" t="s">
        <v>1972</v>
      </c>
      <c r="AD1070" s="3" t="str">
        <f t="shared" si="35"/>
        <v>ZRR CP  26300 Saint-Dizier-en-Diois</v>
      </c>
      <c r="AE1070" s="3"/>
      <c r="AF1070" s="3"/>
      <c r="AG1070" s="3"/>
      <c r="AH1070" s="3"/>
      <c r="AI1070" s="3"/>
      <c r="AJ1070" s="3"/>
      <c r="AK1070" s="5"/>
      <c r="AL1070" s="5"/>
      <c r="AM1070" s="5"/>
      <c r="AN1070" s="5"/>
      <c r="AO1070" s="5"/>
    </row>
    <row r="1071" spans="12:41" x14ac:dyDescent="0.2">
      <c r="L1071" s="3"/>
      <c r="M1071" s="5"/>
      <c r="N1071" s="5"/>
      <c r="O1071" s="5"/>
      <c r="P1071" s="5"/>
      <c r="Q1071" s="5"/>
      <c r="R1071" s="5"/>
      <c r="S1071" s="5"/>
      <c r="T1071" s="5"/>
      <c r="U1071" s="4"/>
      <c r="V1071" s="4"/>
      <c r="W1071" s="4"/>
      <c r="X1071" s="4"/>
      <c r="Y1071" s="3"/>
      <c r="Z1071" s="3" t="s">
        <v>3478</v>
      </c>
      <c r="AA1071" s="3"/>
      <c r="AB1071" s="3" t="s">
        <v>1973</v>
      </c>
      <c r="AC1071" s="3" t="s">
        <v>1974</v>
      </c>
      <c r="AD1071" s="3" t="str">
        <f t="shared" si="35"/>
        <v>ZRR CP  26302 Sainte-Eulalie-en-Royans</v>
      </c>
      <c r="AE1071" s="3"/>
      <c r="AF1071" s="3"/>
      <c r="AG1071" s="3"/>
      <c r="AH1071" s="3"/>
      <c r="AI1071" s="3"/>
      <c r="AJ1071" s="3"/>
      <c r="AK1071" s="5"/>
      <c r="AL1071" s="5"/>
      <c r="AM1071" s="5"/>
      <c r="AN1071" s="5"/>
      <c r="AO1071" s="5"/>
    </row>
    <row r="1072" spans="12:41" x14ac:dyDescent="0.2">
      <c r="L1072" s="3"/>
      <c r="M1072" s="5"/>
      <c r="N1072" s="5"/>
      <c r="O1072" s="5"/>
      <c r="P1072" s="5"/>
      <c r="Q1072" s="5"/>
      <c r="R1072" s="5"/>
      <c r="S1072" s="5"/>
      <c r="T1072" s="5"/>
      <c r="U1072" s="4"/>
      <c r="V1072" s="4"/>
      <c r="W1072" s="4"/>
      <c r="X1072" s="4"/>
      <c r="Y1072" s="3"/>
      <c r="Z1072" s="3" t="s">
        <v>3478</v>
      </c>
      <c r="AA1072" s="3"/>
      <c r="AB1072" s="3" t="s">
        <v>1975</v>
      </c>
      <c r="AC1072" s="3" t="s">
        <v>1976</v>
      </c>
      <c r="AD1072" s="3" t="str">
        <f t="shared" si="35"/>
        <v>ZRR CP  26303 Sainte-Euphémie-sur-Ouvèze</v>
      </c>
      <c r="AE1072" s="3"/>
      <c r="AF1072" s="3"/>
      <c r="AG1072" s="3"/>
      <c r="AH1072" s="3"/>
      <c r="AI1072" s="3"/>
      <c r="AJ1072" s="3"/>
      <c r="AK1072" s="5"/>
      <c r="AL1072" s="5"/>
      <c r="AM1072" s="5"/>
      <c r="AN1072" s="5"/>
      <c r="AO1072" s="5"/>
    </row>
    <row r="1073" spans="12:41" x14ac:dyDescent="0.2">
      <c r="L1073" s="3"/>
      <c r="M1073" s="5"/>
      <c r="N1073" s="5"/>
      <c r="O1073" s="5"/>
      <c r="P1073" s="5"/>
      <c r="Q1073" s="5"/>
      <c r="R1073" s="5"/>
      <c r="S1073" s="5"/>
      <c r="T1073" s="5"/>
      <c r="U1073" s="4"/>
      <c r="V1073" s="4"/>
      <c r="W1073" s="4"/>
      <c r="X1073" s="4"/>
      <c r="Y1073" s="3"/>
      <c r="Z1073" s="3" t="s">
        <v>3478</v>
      </c>
      <c r="AA1073" s="3"/>
      <c r="AB1073" s="3" t="s">
        <v>1977</v>
      </c>
      <c r="AC1073" s="3" t="s">
        <v>1978</v>
      </c>
      <c r="AD1073" s="3" t="str">
        <f t="shared" si="35"/>
        <v>ZRR CP  26304 Saint-Ferréol-Trente-Pas</v>
      </c>
      <c r="AE1073" s="3"/>
      <c r="AF1073" s="3"/>
      <c r="AG1073" s="3"/>
      <c r="AH1073" s="3"/>
      <c r="AI1073" s="3"/>
      <c r="AJ1073" s="3"/>
      <c r="AK1073" s="5"/>
      <c r="AL1073" s="5"/>
      <c r="AM1073" s="5"/>
      <c r="AN1073" s="5"/>
      <c r="AO1073" s="5"/>
    </row>
    <row r="1074" spans="12:41" x14ac:dyDescent="0.2">
      <c r="L1074" s="3"/>
      <c r="M1074" s="5"/>
      <c r="N1074" s="5"/>
      <c r="O1074" s="5"/>
      <c r="P1074" s="5"/>
      <c r="Q1074" s="5"/>
      <c r="R1074" s="5"/>
      <c r="S1074" s="5"/>
      <c r="T1074" s="5"/>
      <c r="U1074" s="4"/>
      <c r="V1074" s="4"/>
      <c r="W1074" s="4"/>
      <c r="X1074" s="4"/>
      <c r="Y1074" s="3"/>
      <c r="Z1074" s="3" t="s">
        <v>3478</v>
      </c>
      <c r="AA1074" s="3"/>
      <c r="AB1074" s="3" t="s">
        <v>1979</v>
      </c>
      <c r="AC1074" s="3" t="s">
        <v>1980</v>
      </c>
      <c r="AD1074" s="3" t="str">
        <f t="shared" si="35"/>
        <v>ZRR CP  26306 Sainte-Jalle</v>
      </c>
      <c r="AE1074" s="3"/>
      <c r="AF1074" s="3"/>
      <c r="AG1074" s="3"/>
      <c r="AH1074" s="3"/>
      <c r="AI1074" s="3"/>
      <c r="AJ1074" s="3"/>
      <c r="AK1074" s="5"/>
      <c r="AL1074" s="5"/>
      <c r="AM1074" s="5"/>
      <c r="AN1074" s="5"/>
      <c r="AO1074" s="5"/>
    </row>
    <row r="1075" spans="12:41" x14ac:dyDescent="0.2">
      <c r="L1075" s="3"/>
      <c r="M1075" s="5"/>
      <c r="N1075" s="5"/>
      <c r="O1075" s="5"/>
      <c r="P1075" s="5"/>
      <c r="Q1075" s="5"/>
      <c r="R1075" s="5"/>
      <c r="S1075" s="5"/>
      <c r="T1075" s="5"/>
      <c r="U1075" s="4"/>
      <c r="V1075" s="4"/>
      <c r="W1075" s="4"/>
      <c r="X1075" s="4"/>
      <c r="Y1075" s="3"/>
      <c r="Z1075" s="3" t="s">
        <v>3478</v>
      </c>
      <c r="AA1075" s="3"/>
      <c r="AB1075" s="3" t="s">
        <v>1981</v>
      </c>
      <c r="AC1075" s="3" t="s">
        <v>1982</v>
      </c>
      <c r="AD1075" s="3" t="str">
        <f t="shared" si="35"/>
        <v>ZRR CP  26307 Saint-Jean-en-Royans</v>
      </c>
      <c r="AE1075" s="3"/>
      <c r="AF1075" s="3"/>
      <c r="AG1075" s="3"/>
      <c r="AH1075" s="3"/>
      <c r="AI1075" s="3"/>
      <c r="AJ1075" s="3"/>
      <c r="AK1075" s="5"/>
      <c r="AL1075" s="5"/>
      <c r="AM1075" s="5"/>
      <c r="AN1075" s="5"/>
      <c r="AO1075" s="5"/>
    </row>
    <row r="1076" spans="12:41" x14ac:dyDescent="0.2">
      <c r="L1076" s="3"/>
      <c r="M1076" s="5"/>
      <c r="N1076" s="5"/>
      <c r="O1076" s="5"/>
      <c r="P1076" s="5"/>
      <c r="Q1076" s="5"/>
      <c r="R1076" s="5"/>
      <c r="S1076" s="5"/>
      <c r="T1076" s="5"/>
      <c r="U1076" s="4"/>
      <c r="V1076" s="4"/>
      <c r="W1076" s="4"/>
      <c r="X1076" s="4"/>
      <c r="Y1076" s="3"/>
      <c r="Z1076" s="3" t="s">
        <v>3478</v>
      </c>
      <c r="AA1076" s="3"/>
      <c r="AB1076" s="3" t="s">
        <v>1983</v>
      </c>
      <c r="AC1076" s="3" t="s">
        <v>1984</v>
      </c>
      <c r="AD1076" s="3" t="str">
        <f t="shared" si="35"/>
        <v>ZRR CP  26308 Saint-Julien-en-Quint</v>
      </c>
      <c r="AE1076" s="3"/>
      <c r="AF1076" s="3"/>
      <c r="AG1076" s="3"/>
      <c r="AH1076" s="3"/>
      <c r="AI1076" s="3"/>
      <c r="AJ1076" s="3"/>
      <c r="AK1076" s="5"/>
      <c r="AL1076" s="5"/>
      <c r="AM1076" s="5"/>
      <c r="AN1076" s="5"/>
      <c r="AO1076" s="5"/>
    </row>
    <row r="1077" spans="12:41" x14ac:dyDescent="0.2">
      <c r="L1077" s="3"/>
      <c r="M1077" s="5"/>
      <c r="N1077" s="5"/>
      <c r="O1077" s="5"/>
      <c r="P1077" s="5"/>
      <c r="Q1077" s="5"/>
      <c r="R1077" s="5"/>
      <c r="S1077" s="5"/>
      <c r="T1077" s="5"/>
      <c r="U1077" s="4"/>
      <c r="V1077" s="4"/>
      <c r="W1077" s="4"/>
      <c r="X1077" s="4"/>
      <c r="Y1077" s="3"/>
      <c r="Z1077" s="3" t="s">
        <v>3478</v>
      </c>
      <c r="AA1077" s="3"/>
      <c r="AB1077" s="3" t="s">
        <v>1985</v>
      </c>
      <c r="AC1077" s="3" t="s">
        <v>1986</v>
      </c>
      <c r="AD1077" s="3" t="str">
        <f t="shared" si="35"/>
        <v>ZRR CP  26309 Saint-Julien-en-Vercors</v>
      </c>
      <c r="AE1077" s="3"/>
      <c r="AF1077" s="3"/>
      <c r="AG1077" s="3"/>
      <c r="AH1077" s="3"/>
      <c r="AI1077" s="3"/>
      <c r="AJ1077" s="3"/>
      <c r="AK1077" s="5"/>
      <c r="AL1077" s="5"/>
      <c r="AM1077" s="5"/>
      <c r="AN1077" s="5"/>
      <c r="AO1077" s="5"/>
    </row>
    <row r="1078" spans="12:41" x14ac:dyDescent="0.2">
      <c r="L1078" s="3"/>
      <c r="M1078" s="5"/>
      <c r="N1078" s="5"/>
      <c r="O1078" s="5"/>
      <c r="P1078" s="5"/>
      <c r="Q1078" s="5"/>
      <c r="R1078" s="5"/>
      <c r="S1078" s="5"/>
      <c r="T1078" s="5"/>
      <c r="U1078" s="4"/>
      <c r="V1078" s="4"/>
      <c r="W1078" s="4"/>
      <c r="X1078" s="4"/>
      <c r="Y1078" s="3"/>
      <c r="Z1078" s="3" t="s">
        <v>3478</v>
      </c>
      <c r="AA1078" s="3"/>
      <c r="AB1078" s="3" t="s">
        <v>1987</v>
      </c>
      <c r="AC1078" s="3" t="s">
        <v>1988</v>
      </c>
      <c r="AD1078" s="3" t="str">
        <f t="shared" si="35"/>
        <v>ZRR CP  26311 Saint-Laurent-en-Royans</v>
      </c>
      <c r="AE1078" s="3"/>
      <c r="AF1078" s="3"/>
      <c r="AG1078" s="3"/>
      <c r="AH1078" s="3"/>
      <c r="AI1078" s="3"/>
      <c r="AJ1078" s="3"/>
      <c r="AK1078" s="5"/>
      <c r="AL1078" s="5"/>
      <c r="AM1078" s="5"/>
      <c r="AN1078" s="5"/>
      <c r="AO1078" s="5"/>
    </row>
    <row r="1079" spans="12:41" x14ac:dyDescent="0.2">
      <c r="L1079" s="3"/>
      <c r="M1079" s="5"/>
      <c r="N1079" s="5"/>
      <c r="O1079" s="5"/>
      <c r="P1079" s="5"/>
      <c r="Q1079" s="5"/>
      <c r="R1079" s="5"/>
      <c r="S1079" s="5"/>
      <c r="T1079" s="5"/>
      <c r="U1079" s="4"/>
      <c r="V1079" s="4"/>
      <c r="W1079" s="4"/>
      <c r="X1079" s="4"/>
      <c r="Y1079" s="3"/>
      <c r="Z1079" s="3" t="s">
        <v>3478</v>
      </c>
      <c r="AA1079" s="3"/>
      <c r="AB1079" s="3" t="s">
        <v>1989</v>
      </c>
      <c r="AC1079" s="3" t="s">
        <v>1990</v>
      </c>
      <c r="AD1079" s="3" t="str">
        <f t="shared" si="35"/>
        <v>ZRR CP  26315 Saint-Martin-en-Vercors</v>
      </c>
      <c r="AE1079" s="3"/>
      <c r="AF1079" s="3"/>
      <c r="AG1079" s="3"/>
      <c r="AH1079" s="3"/>
      <c r="AI1079" s="3"/>
      <c r="AJ1079" s="3"/>
      <c r="AK1079" s="5"/>
      <c r="AL1079" s="5"/>
      <c r="AM1079" s="5"/>
      <c r="AN1079" s="5"/>
      <c r="AO1079" s="5"/>
    </row>
    <row r="1080" spans="12:41" x14ac:dyDescent="0.2">
      <c r="L1080" s="3"/>
      <c r="M1080" s="5"/>
      <c r="N1080" s="5"/>
      <c r="O1080" s="5"/>
      <c r="P1080" s="5"/>
      <c r="Q1080" s="5"/>
      <c r="R1080" s="5"/>
      <c r="S1080" s="5"/>
      <c r="T1080" s="5"/>
      <c r="U1080" s="4"/>
      <c r="V1080" s="4"/>
      <c r="W1080" s="4"/>
      <c r="X1080" s="4"/>
      <c r="Y1080" s="3"/>
      <c r="Z1080" s="3" t="s">
        <v>3478</v>
      </c>
      <c r="AA1080" s="3"/>
      <c r="AB1080" s="3" t="s">
        <v>1991</v>
      </c>
      <c r="AC1080" s="3" t="s">
        <v>1992</v>
      </c>
      <c r="AD1080" s="3" t="str">
        <f t="shared" si="35"/>
        <v>ZRR CP  26316 Saint-Martin-le-Colonel</v>
      </c>
      <c r="AE1080" s="3"/>
      <c r="AF1080" s="3"/>
      <c r="AG1080" s="3"/>
      <c r="AH1080" s="3"/>
      <c r="AI1080" s="3"/>
      <c r="AJ1080" s="3"/>
      <c r="AK1080" s="5"/>
      <c r="AL1080" s="5"/>
      <c r="AM1080" s="5"/>
      <c r="AN1080" s="5"/>
      <c r="AO1080" s="5"/>
    </row>
    <row r="1081" spans="12:41" x14ac:dyDescent="0.2">
      <c r="L1081" s="3"/>
      <c r="M1081" s="5"/>
      <c r="N1081" s="5"/>
      <c r="O1081" s="5"/>
      <c r="P1081" s="5"/>
      <c r="Q1081" s="5"/>
      <c r="R1081" s="5"/>
      <c r="S1081" s="5"/>
      <c r="T1081" s="5"/>
      <c r="U1081" s="4"/>
      <c r="V1081" s="4"/>
      <c r="W1081" s="4"/>
      <c r="X1081" s="4"/>
      <c r="Y1081" s="3"/>
      <c r="Z1081" s="3" t="s">
        <v>3478</v>
      </c>
      <c r="AA1081" s="3"/>
      <c r="AB1081" s="3" t="s">
        <v>1993</v>
      </c>
      <c r="AC1081" s="3" t="s">
        <v>1994</v>
      </c>
      <c r="AD1081" s="3" t="str">
        <f t="shared" si="35"/>
        <v>ZRR CP  26317 Saint-Maurice-sur-Eygues</v>
      </c>
      <c r="AE1081" s="3"/>
      <c r="AF1081" s="3"/>
      <c r="AG1081" s="3"/>
      <c r="AH1081" s="3"/>
      <c r="AI1081" s="3"/>
      <c r="AJ1081" s="3"/>
      <c r="AK1081" s="5"/>
      <c r="AL1081" s="5"/>
      <c r="AM1081" s="5"/>
      <c r="AN1081" s="5"/>
      <c r="AO1081" s="5"/>
    </row>
    <row r="1082" spans="12:41" x14ac:dyDescent="0.2">
      <c r="L1082" s="3"/>
      <c r="M1082" s="5"/>
      <c r="N1082" s="5"/>
      <c r="O1082" s="5"/>
      <c r="P1082" s="5"/>
      <c r="Q1082" s="5"/>
      <c r="R1082" s="5"/>
      <c r="S1082" s="5"/>
      <c r="T1082" s="5"/>
      <c r="U1082" s="4"/>
      <c r="V1082" s="4"/>
      <c r="W1082" s="4"/>
      <c r="X1082" s="4"/>
      <c r="Y1082" s="3"/>
      <c r="Z1082" s="3" t="s">
        <v>3478</v>
      </c>
      <c r="AA1082" s="3"/>
      <c r="AB1082" s="3" t="s">
        <v>1995</v>
      </c>
      <c r="AC1082" s="3" t="s">
        <v>1996</v>
      </c>
      <c r="AD1082" s="3" t="str">
        <f t="shared" si="35"/>
        <v>ZRR CP  26318 Saint-May</v>
      </c>
      <c r="AE1082" s="3"/>
      <c r="AF1082" s="3"/>
      <c r="AG1082" s="3"/>
      <c r="AH1082" s="3"/>
      <c r="AI1082" s="3"/>
      <c r="AJ1082" s="3"/>
      <c r="AK1082" s="5"/>
      <c r="AL1082" s="5"/>
      <c r="AM1082" s="5"/>
      <c r="AN1082" s="5"/>
      <c r="AO1082" s="5"/>
    </row>
    <row r="1083" spans="12:41" x14ac:dyDescent="0.2">
      <c r="L1083" s="3"/>
      <c r="M1083" s="5"/>
      <c r="N1083" s="5"/>
      <c r="O1083" s="5"/>
      <c r="P1083" s="5"/>
      <c r="Q1083" s="5"/>
      <c r="R1083" s="5"/>
      <c r="S1083" s="5"/>
      <c r="T1083" s="5"/>
      <c r="U1083" s="4"/>
      <c r="V1083" s="4"/>
      <c r="W1083" s="4"/>
      <c r="X1083" s="4"/>
      <c r="Y1083" s="3"/>
      <c r="Z1083" s="3" t="s">
        <v>3478</v>
      </c>
      <c r="AA1083" s="3"/>
      <c r="AB1083" s="3" t="s">
        <v>1997</v>
      </c>
      <c r="AC1083" s="3" t="s">
        <v>1998</v>
      </c>
      <c r="AD1083" s="3" t="str">
        <f t="shared" si="35"/>
        <v>ZRR CP  26320 Saint-Nazaire-en-Royans</v>
      </c>
      <c r="AE1083" s="3"/>
      <c r="AF1083" s="3"/>
      <c r="AG1083" s="3"/>
      <c r="AH1083" s="3"/>
      <c r="AI1083" s="3"/>
      <c r="AJ1083" s="3"/>
      <c r="AK1083" s="5"/>
      <c r="AL1083" s="5"/>
      <c r="AM1083" s="5"/>
      <c r="AN1083" s="5"/>
      <c r="AO1083" s="5"/>
    </row>
    <row r="1084" spans="12:41" x14ac:dyDescent="0.2">
      <c r="L1084" s="3"/>
      <c r="M1084" s="5"/>
      <c r="N1084" s="5"/>
      <c r="O1084" s="5"/>
      <c r="P1084" s="5"/>
      <c r="Q1084" s="5"/>
      <c r="R1084" s="5"/>
      <c r="S1084" s="5"/>
      <c r="T1084" s="5"/>
      <c r="U1084" s="4"/>
      <c r="V1084" s="4"/>
      <c r="W1084" s="4"/>
      <c r="X1084" s="4"/>
      <c r="Y1084" s="3"/>
      <c r="Z1084" s="3" t="s">
        <v>3478</v>
      </c>
      <c r="AA1084" s="3"/>
      <c r="AB1084" s="3" t="s">
        <v>1999</v>
      </c>
      <c r="AC1084" s="3" t="s">
        <v>2000</v>
      </c>
      <c r="AD1084" s="3" t="str">
        <f t="shared" si="35"/>
        <v>ZRR CP  26321 Saint-Nazaire-le-Désert</v>
      </c>
      <c r="AE1084" s="3"/>
      <c r="AF1084" s="3"/>
      <c r="AG1084" s="3"/>
      <c r="AH1084" s="3"/>
      <c r="AI1084" s="3"/>
      <c r="AJ1084" s="3"/>
      <c r="AK1084" s="5"/>
      <c r="AL1084" s="5"/>
      <c r="AM1084" s="5"/>
      <c r="AN1084" s="5"/>
      <c r="AO1084" s="5"/>
    </row>
    <row r="1085" spans="12:41" x14ac:dyDescent="0.2">
      <c r="L1085" s="3"/>
      <c r="M1085" s="5"/>
      <c r="N1085" s="5"/>
      <c r="O1085" s="5"/>
      <c r="P1085" s="5"/>
      <c r="Q1085" s="5"/>
      <c r="R1085" s="5"/>
      <c r="S1085" s="5"/>
      <c r="T1085" s="5"/>
      <c r="U1085" s="4"/>
      <c r="V1085" s="4"/>
      <c r="W1085" s="4"/>
      <c r="X1085" s="4"/>
      <c r="Y1085" s="3"/>
      <c r="Z1085" s="3" t="s">
        <v>3478</v>
      </c>
      <c r="AA1085" s="3"/>
      <c r="AB1085" s="3" t="s">
        <v>2001</v>
      </c>
      <c r="AC1085" s="3" t="s">
        <v>2002</v>
      </c>
      <c r="AD1085" s="3" t="str">
        <f t="shared" si="35"/>
        <v>ZRR CP  26322 Saint-Pantaléon-les-Vignes</v>
      </c>
      <c r="AE1085" s="3"/>
      <c r="AF1085" s="3"/>
      <c r="AG1085" s="3"/>
      <c r="AH1085" s="3"/>
      <c r="AI1085" s="3"/>
      <c r="AJ1085" s="3"/>
      <c r="AK1085" s="5"/>
      <c r="AL1085" s="5"/>
      <c r="AM1085" s="5"/>
      <c r="AN1085" s="5"/>
      <c r="AO1085" s="5"/>
    </row>
    <row r="1086" spans="12:41" x14ac:dyDescent="0.2">
      <c r="L1086" s="3"/>
      <c r="M1086" s="5"/>
      <c r="N1086" s="5"/>
      <c r="O1086" s="5"/>
      <c r="P1086" s="5"/>
      <c r="Q1086" s="5"/>
      <c r="R1086" s="5"/>
      <c r="S1086" s="5"/>
      <c r="T1086" s="5"/>
      <c r="U1086" s="4"/>
      <c r="V1086" s="4"/>
      <c r="W1086" s="4"/>
      <c r="X1086" s="4"/>
      <c r="Y1086" s="3"/>
      <c r="Z1086" s="3" t="s">
        <v>3478</v>
      </c>
      <c r="AA1086" s="3"/>
      <c r="AB1086" s="3" t="s">
        <v>2003</v>
      </c>
      <c r="AC1086" s="3" t="s">
        <v>2004</v>
      </c>
      <c r="AD1086" s="3" t="str">
        <f t="shared" si="35"/>
        <v>ZRR CP  26327 Saint-Roman</v>
      </c>
      <c r="AE1086" s="3"/>
      <c r="AF1086" s="3"/>
      <c r="AG1086" s="3"/>
      <c r="AH1086" s="3"/>
      <c r="AI1086" s="3"/>
      <c r="AJ1086" s="3"/>
      <c r="AK1086" s="5"/>
      <c r="AL1086" s="5"/>
      <c r="AM1086" s="5"/>
      <c r="AN1086" s="5"/>
      <c r="AO1086" s="5"/>
    </row>
    <row r="1087" spans="12:41" x14ac:dyDescent="0.2">
      <c r="L1087" s="3"/>
      <c r="M1087" s="5"/>
      <c r="N1087" s="5"/>
      <c r="O1087" s="5"/>
      <c r="P1087" s="5"/>
      <c r="Q1087" s="5"/>
      <c r="R1087" s="5"/>
      <c r="S1087" s="5"/>
      <c r="T1087" s="5"/>
      <c r="U1087" s="4"/>
      <c r="V1087" s="4"/>
      <c r="W1087" s="4"/>
      <c r="X1087" s="4"/>
      <c r="Y1087" s="3"/>
      <c r="Z1087" s="3" t="s">
        <v>3478</v>
      </c>
      <c r="AA1087" s="3"/>
      <c r="AB1087" s="3" t="s">
        <v>2005</v>
      </c>
      <c r="AC1087" s="3" t="s">
        <v>2006</v>
      </c>
      <c r="AD1087" s="3" t="str">
        <f t="shared" si="35"/>
        <v>ZRR CP  26328 Saint-Sauveur-en-Diois</v>
      </c>
      <c r="AE1087" s="3"/>
      <c r="AF1087" s="3"/>
      <c r="AG1087" s="3"/>
      <c r="AH1087" s="3"/>
      <c r="AI1087" s="3"/>
      <c r="AJ1087" s="3"/>
      <c r="AK1087" s="5"/>
      <c r="AL1087" s="5"/>
      <c r="AM1087" s="5"/>
      <c r="AN1087" s="5"/>
      <c r="AO1087" s="5"/>
    </row>
    <row r="1088" spans="12:41" x14ac:dyDescent="0.2">
      <c r="L1088" s="3"/>
      <c r="M1088" s="5"/>
      <c r="N1088" s="5"/>
      <c r="O1088" s="5"/>
      <c r="P1088" s="5"/>
      <c r="Q1088" s="5"/>
      <c r="R1088" s="5"/>
      <c r="S1088" s="5"/>
      <c r="T1088" s="5"/>
      <c r="U1088" s="4"/>
      <c r="V1088" s="4"/>
      <c r="W1088" s="4"/>
      <c r="X1088" s="4"/>
      <c r="Y1088" s="3"/>
      <c r="Z1088" s="3" t="s">
        <v>3478</v>
      </c>
      <c r="AA1088" s="3"/>
      <c r="AB1088" s="3" t="s">
        <v>2007</v>
      </c>
      <c r="AC1088" s="3" t="s">
        <v>2008</v>
      </c>
      <c r="AD1088" s="3" t="str">
        <f t="shared" si="35"/>
        <v>ZRR CP  26329 Saint-Sauveur-Gouvernet</v>
      </c>
      <c r="AE1088" s="3"/>
      <c r="AF1088" s="3"/>
      <c r="AG1088" s="3"/>
      <c r="AH1088" s="3"/>
      <c r="AI1088" s="3"/>
      <c r="AJ1088" s="3"/>
      <c r="AK1088" s="5"/>
      <c r="AL1088" s="5"/>
      <c r="AM1088" s="5"/>
      <c r="AN1088" s="5"/>
      <c r="AO1088" s="5"/>
    </row>
    <row r="1089" spans="12:41" x14ac:dyDescent="0.2">
      <c r="L1089" s="3"/>
      <c r="M1089" s="5"/>
      <c r="N1089" s="5"/>
      <c r="O1089" s="5"/>
      <c r="P1089" s="5"/>
      <c r="Q1089" s="5"/>
      <c r="R1089" s="5"/>
      <c r="S1089" s="5"/>
      <c r="T1089" s="5"/>
      <c r="U1089" s="4"/>
      <c r="V1089" s="4"/>
      <c r="W1089" s="4"/>
      <c r="X1089" s="4"/>
      <c r="Y1089" s="3"/>
      <c r="Z1089" s="3" t="s">
        <v>3478</v>
      </c>
      <c r="AA1089" s="3"/>
      <c r="AB1089" s="3" t="s">
        <v>2009</v>
      </c>
      <c r="AC1089" s="3" t="s">
        <v>2010</v>
      </c>
      <c r="AD1089" s="3" t="str">
        <f t="shared" si="35"/>
        <v>ZRR CP  26331 Saint-Thomas-en-Royans</v>
      </c>
      <c r="AE1089" s="3"/>
      <c r="AF1089" s="3"/>
      <c r="AG1089" s="3"/>
      <c r="AH1089" s="3"/>
      <c r="AI1089" s="3"/>
      <c r="AJ1089" s="3"/>
      <c r="AK1089" s="5"/>
      <c r="AL1089" s="5"/>
      <c r="AM1089" s="5"/>
      <c r="AN1089" s="5"/>
      <c r="AO1089" s="5"/>
    </row>
    <row r="1090" spans="12:41" x14ac:dyDescent="0.2">
      <c r="L1090" s="3"/>
      <c r="M1090" s="5"/>
      <c r="N1090" s="5"/>
      <c r="O1090" s="5"/>
      <c r="P1090" s="5"/>
      <c r="Q1090" s="5"/>
      <c r="R1090" s="5"/>
      <c r="S1090" s="5"/>
      <c r="T1090" s="5"/>
      <c r="U1090" s="4"/>
      <c r="V1090" s="4"/>
      <c r="W1090" s="4"/>
      <c r="X1090" s="4"/>
      <c r="Y1090" s="3"/>
      <c r="Z1090" s="3" t="s">
        <v>3478</v>
      </c>
      <c r="AA1090" s="3"/>
      <c r="AB1090" s="3" t="s">
        <v>2011</v>
      </c>
      <c r="AC1090" s="3" t="s">
        <v>2012</v>
      </c>
      <c r="AD1090" s="3" t="str">
        <f t="shared" si="35"/>
        <v>ZRR CP  26334 Salettes</v>
      </c>
      <c r="AE1090" s="3"/>
      <c r="AF1090" s="3"/>
      <c r="AG1090" s="3"/>
      <c r="AH1090" s="3"/>
      <c r="AI1090" s="3"/>
      <c r="AJ1090" s="3"/>
      <c r="AK1090" s="5"/>
      <c r="AL1090" s="5"/>
      <c r="AM1090" s="5"/>
      <c r="AN1090" s="5"/>
      <c r="AO1090" s="5"/>
    </row>
    <row r="1091" spans="12:41" x14ac:dyDescent="0.2">
      <c r="L1091" s="3"/>
      <c r="M1091" s="5"/>
      <c r="N1091" s="5"/>
      <c r="O1091" s="5"/>
      <c r="P1091" s="5"/>
      <c r="Q1091" s="5"/>
      <c r="R1091" s="5"/>
      <c r="S1091" s="5"/>
      <c r="T1091" s="5"/>
      <c r="U1091" s="4"/>
      <c r="V1091" s="4"/>
      <c r="W1091" s="4"/>
      <c r="X1091" s="4"/>
      <c r="Y1091" s="3"/>
      <c r="Z1091" s="3" t="s">
        <v>3478</v>
      </c>
      <c r="AA1091" s="3"/>
      <c r="AB1091" s="3" t="s">
        <v>2013</v>
      </c>
      <c r="AC1091" s="3" t="s">
        <v>2014</v>
      </c>
      <c r="AD1091" s="3" t="str">
        <f t="shared" ref="AD1091:AD1154" si="36">CONCATENATE(Z1091," ",AA1091," ",AB1091," ",AC1091)</f>
        <v>ZRR CP  26335 Salles-sous-Bois</v>
      </c>
      <c r="AE1091" s="3"/>
      <c r="AF1091" s="3"/>
      <c r="AG1091" s="3"/>
      <c r="AH1091" s="3"/>
      <c r="AI1091" s="3"/>
      <c r="AJ1091" s="3"/>
      <c r="AK1091" s="5"/>
      <c r="AL1091" s="5"/>
      <c r="AM1091" s="5"/>
      <c r="AN1091" s="5"/>
      <c r="AO1091" s="5"/>
    </row>
    <row r="1092" spans="12:41" x14ac:dyDescent="0.2">
      <c r="L1092" s="3"/>
      <c r="M1092" s="5"/>
      <c r="N1092" s="5"/>
      <c r="O1092" s="5"/>
      <c r="P1092" s="5"/>
      <c r="Q1092" s="5"/>
      <c r="R1092" s="5"/>
      <c r="S1092" s="5"/>
      <c r="T1092" s="5"/>
      <c r="U1092" s="4"/>
      <c r="V1092" s="4"/>
      <c r="W1092" s="4"/>
      <c r="X1092" s="4"/>
      <c r="Y1092" s="3"/>
      <c r="Z1092" s="3" t="s">
        <v>3478</v>
      </c>
      <c r="AA1092" s="3"/>
      <c r="AB1092" s="3" t="s">
        <v>2015</v>
      </c>
      <c r="AC1092" s="3" t="s">
        <v>2016</v>
      </c>
      <c r="AD1092" s="3" t="str">
        <f t="shared" si="36"/>
        <v>ZRR CP  26336 Saou</v>
      </c>
      <c r="AE1092" s="3"/>
      <c r="AF1092" s="3"/>
      <c r="AG1092" s="3"/>
      <c r="AH1092" s="3"/>
      <c r="AI1092" s="3"/>
      <c r="AJ1092" s="3"/>
      <c r="AK1092" s="5"/>
      <c r="AL1092" s="5"/>
      <c r="AM1092" s="5"/>
      <c r="AN1092" s="5"/>
      <c r="AO1092" s="5"/>
    </row>
    <row r="1093" spans="12:41" x14ac:dyDescent="0.2">
      <c r="L1093" s="3"/>
      <c r="M1093" s="5"/>
      <c r="N1093" s="5"/>
      <c r="O1093" s="5"/>
      <c r="P1093" s="5"/>
      <c r="Q1093" s="5"/>
      <c r="R1093" s="5"/>
      <c r="S1093" s="5"/>
      <c r="T1093" s="5"/>
      <c r="U1093" s="4"/>
      <c r="V1093" s="4"/>
      <c r="W1093" s="4"/>
      <c r="X1093" s="4"/>
      <c r="Y1093" s="3"/>
      <c r="Z1093" s="3" t="s">
        <v>3478</v>
      </c>
      <c r="AA1093" s="3"/>
      <c r="AB1093" s="3" t="s">
        <v>2017</v>
      </c>
      <c r="AC1093" s="3" t="s">
        <v>2018</v>
      </c>
      <c r="AD1093" s="3" t="str">
        <f t="shared" si="36"/>
        <v>ZRR CP  26340 Séderon</v>
      </c>
      <c r="AE1093" s="3"/>
      <c r="AF1093" s="3"/>
      <c r="AG1093" s="3"/>
      <c r="AH1093" s="3"/>
      <c r="AI1093" s="3"/>
      <c r="AJ1093" s="3"/>
      <c r="AK1093" s="5"/>
      <c r="AL1093" s="5"/>
      <c r="AM1093" s="5"/>
      <c r="AN1093" s="5"/>
      <c r="AO1093" s="5"/>
    </row>
    <row r="1094" spans="12:41" x14ac:dyDescent="0.2">
      <c r="L1094" s="3"/>
      <c r="M1094" s="5"/>
      <c r="N1094" s="5"/>
      <c r="O1094" s="5"/>
      <c r="P1094" s="5"/>
      <c r="Q1094" s="5"/>
      <c r="R1094" s="5"/>
      <c r="S1094" s="5"/>
      <c r="T1094" s="5"/>
      <c r="U1094" s="4"/>
      <c r="V1094" s="4"/>
      <c r="W1094" s="4"/>
      <c r="X1094" s="4"/>
      <c r="Y1094" s="3"/>
      <c r="Z1094" s="3" t="s">
        <v>3478</v>
      </c>
      <c r="AA1094" s="3"/>
      <c r="AB1094" s="3" t="s">
        <v>2019</v>
      </c>
      <c r="AC1094" s="3" t="s">
        <v>2020</v>
      </c>
      <c r="AD1094" s="3" t="str">
        <f t="shared" si="36"/>
        <v>ZRR CP  26343 Souspierre</v>
      </c>
      <c r="AE1094" s="3"/>
      <c r="AF1094" s="3"/>
      <c r="AG1094" s="3"/>
      <c r="AH1094" s="3"/>
      <c r="AI1094" s="3"/>
      <c r="AJ1094" s="3"/>
      <c r="AK1094" s="5"/>
      <c r="AL1094" s="5"/>
      <c r="AM1094" s="5"/>
      <c r="AN1094" s="5"/>
      <c r="AO1094" s="5"/>
    </row>
    <row r="1095" spans="12:41" x14ac:dyDescent="0.2">
      <c r="L1095" s="3"/>
      <c r="M1095" s="5"/>
      <c r="N1095" s="5"/>
      <c r="O1095" s="5"/>
      <c r="P1095" s="5"/>
      <c r="Q1095" s="5"/>
      <c r="R1095" s="5"/>
      <c r="S1095" s="5"/>
      <c r="T1095" s="5"/>
      <c r="U1095" s="4"/>
      <c r="V1095" s="4"/>
      <c r="W1095" s="4"/>
      <c r="X1095" s="4"/>
      <c r="Y1095" s="3"/>
      <c r="Z1095" s="3" t="s">
        <v>3478</v>
      </c>
      <c r="AA1095" s="3"/>
      <c r="AB1095" s="3" t="s">
        <v>2021</v>
      </c>
      <c r="AC1095" s="3" t="s">
        <v>2022</v>
      </c>
      <c r="AD1095" s="3" t="str">
        <f t="shared" si="36"/>
        <v>ZRR CP  26344 Soyans</v>
      </c>
      <c r="AE1095" s="3"/>
      <c r="AF1095" s="3"/>
      <c r="AG1095" s="3"/>
      <c r="AH1095" s="3"/>
      <c r="AI1095" s="3"/>
      <c r="AJ1095" s="3"/>
      <c r="AK1095" s="5"/>
      <c r="AL1095" s="5"/>
      <c r="AM1095" s="5"/>
      <c r="AN1095" s="5"/>
      <c r="AO1095" s="5"/>
    </row>
    <row r="1096" spans="12:41" x14ac:dyDescent="0.2">
      <c r="L1096" s="3"/>
      <c r="M1096" s="5"/>
      <c r="N1096" s="5"/>
      <c r="O1096" s="5"/>
      <c r="P1096" s="5"/>
      <c r="Q1096" s="5"/>
      <c r="R1096" s="5"/>
      <c r="S1096" s="5"/>
      <c r="T1096" s="5"/>
      <c r="U1096" s="4"/>
      <c r="V1096" s="4"/>
      <c r="W1096" s="4"/>
      <c r="X1096" s="4"/>
      <c r="Y1096" s="3"/>
      <c r="Z1096" s="3" t="s">
        <v>3478</v>
      </c>
      <c r="AA1096" s="3"/>
      <c r="AB1096" s="3" t="s">
        <v>2023</v>
      </c>
      <c r="AC1096" s="3" t="s">
        <v>2024</v>
      </c>
      <c r="AD1096" s="3" t="str">
        <f t="shared" si="36"/>
        <v>ZRR CP  26346 Suze</v>
      </c>
      <c r="AE1096" s="3"/>
      <c r="AF1096" s="3"/>
      <c r="AG1096" s="3"/>
      <c r="AH1096" s="3"/>
      <c r="AI1096" s="3"/>
      <c r="AJ1096" s="3"/>
      <c r="AK1096" s="5"/>
      <c r="AL1096" s="5"/>
      <c r="AM1096" s="5"/>
      <c r="AN1096" s="5"/>
      <c r="AO1096" s="5"/>
    </row>
    <row r="1097" spans="12:41" x14ac:dyDescent="0.2">
      <c r="L1097" s="3"/>
      <c r="M1097" s="5"/>
      <c r="N1097" s="5"/>
      <c r="O1097" s="5"/>
      <c r="P1097" s="5"/>
      <c r="Q1097" s="5"/>
      <c r="R1097" s="5"/>
      <c r="S1097" s="5"/>
      <c r="T1097" s="5"/>
      <c r="U1097" s="4"/>
      <c r="V1097" s="4"/>
      <c r="W1097" s="4"/>
      <c r="X1097" s="4"/>
      <c r="Y1097" s="3"/>
      <c r="Z1097" s="3" t="s">
        <v>3478</v>
      </c>
      <c r="AA1097" s="3"/>
      <c r="AB1097" s="3" t="s">
        <v>2025</v>
      </c>
      <c r="AC1097" s="3" t="s">
        <v>2026</v>
      </c>
      <c r="AD1097" s="3" t="str">
        <f t="shared" si="36"/>
        <v>ZRR CP  26348 Taulignan</v>
      </c>
      <c r="AE1097" s="3"/>
      <c r="AF1097" s="3"/>
      <c r="AG1097" s="3"/>
      <c r="AH1097" s="3"/>
      <c r="AI1097" s="3"/>
      <c r="AJ1097" s="3"/>
      <c r="AK1097" s="5"/>
      <c r="AL1097" s="5"/>
      <c r="AM1097" s="5"/>
      <c r="AN1097" s="5"/>
      <c r="AO1097" s="5"/>
    </row>
    <row r="1098" spans="12:41" x14ac:dyDescent="0.2">
      <c r="L1098" s="3"/>
      <c r="M1098" s="5"/>
      <c r="N1098" s="5"/>
      <c r="O1098" s="5"/>
      <c r="P1098" s="5"/>
      <c r="Q1098" s="5"/>
      <c r="R1098" s="5"/>
      <c r="S1098" s="5"/>
      <c r="T1098" s="5"/>
      <c r="U1098" s="4"/>
      <c r="V1098" s="4"/>
      <c r="W1098" s="4"/>
      <c r="X1098" s="4"/>
      <c r="Y1098" s="3"/>
      <c r="Z1098" s="3" t="s">
        <v>3478</v>
      </c>
      <c r="AA1098" s="3"/>
      <c r="AB1098" s="3" t="s">
        <v>2027</v>
      </c>
      <c r="AC1098" s="3" t="s">
        <v>2028</v>
      </c>
      <c r="AD1098" s="3" t="str">
        <f t="shared" si="36"/>
        <v>ZRR CP  26350 Teyssières</v>
      </c>
      <c r="AE1098" s="3"/>
      <c r="AF1098" s="3"/>
      <c r="AG1098" s="3"/>
      <c r="AH1098" s="3"/>
      <c r="AI1098" s="3"/>
      <c r="AJ1098" s="3"/>
      <c r="AK1098" s="5"/>
      <c r="AL1098" s="5"/>
      <c r="AM1098" s="5"/>
      <c r="AN1098" s="5"/>
      <c r="AO1098" s="5"/>
    </row>
    <row r="1099" spans="12:41" x14ac:dyDescent="0.2">
      <c r="L1099" s="3"/>
      <c r="M1099" s="5"/>
      <c r="N1099" s="5"/>
      <c r="O1099" s="5"/>
      <c r="P1099" s="5"/>
      <c r="Q1099" s="5"/>
      <c r="R1099" s="5"/>
      <c r="S1099" s="5"/>
      <c r="T1099" s="5"/>
      <c r="U1099" s="4"/>
      <c r="V1099" s="4"/>
      <c r="W1099" s="4"/>
      <c r="X1099" s="4"/>
      <c r="Y1099" s="3"/>
      <c r="Z1099" s="3" t="s">
        <v>3478</v>
      </c>
      <c r="AA1099" s="3"/>
      <c r="AB1099" s="3" t="s">
        <v>2029</v>
      </c>
      <c r="AC1099" s="3" t="s">
        <v>2030</v>
      </c>
      <c r="AD1099" s="3" t="str">
        <f t="shared" si="36"/>
        <v>ZRR CP  26351 Les Tonils</v>
      </c>
      <c r="AE1099" s="3"/>
      <c r="AF1099" s="3"/>
      <c r="AG1099" s="3"/>
      <c r="AH1099" s="3"/>
      <c r="AI1099" s="3"/>
      <c r="AJ1099" s="3"/>
      <c r="AK1099" s="5"/>
      <c r="AL1099" s="5"/>
      <c r="AM1099" s="5"/>
      <c r="AN1099" s="5"/>
      <c r="AO1099" s="5"/>
    </row>
    <row r="1100" spans="12:41" x14ac:dyDescent="0.2">
      <c r="L1100" s="3"/>
      <c r="M1100" s="5"/>
      <c r="N1100" s="5"/>
      <c r="O1100" s="5"/>
      <c r="P1100" s="5"/>
      <c r="Q1100" s="5"/>
      <c r="R1100" s="5"/>
      <c r="S1100" s="5"/>
      <c r="T1100" s="5"/>
      <c r="U1100" s="4"/>
      <c r="V1100" s="4"/>
      <c r="W1100" s="4"/>
      <c r="X1100" s="4"/>
      <c r="Y1100" s="3"/>
      <c r="Z1100" s="3" t="s">
        <v>3478</v>
      </c>
      <c r="AA1100" s="3"/>
      <c r="AB1100" s="3" t="s">
        <v>2031</v>
      </c>
      <c r="AC1100" s="3" t="s">
        <v>2032</v>
      </c>
      <c r="AD1100" s="3" t="str">
        <f t="shared" si="36"/>
        <v>ZRR CP  26356 Truinas</v>
      </c>
      <c r="AE1100" s="3"/>
      <c r="AF1100" s="3"/>
      <c r="AG1100" s="3"/>
      <c r="AH1100" s="3"/>
      <c r="AI1100" s="3"/>
      <c r="AJ1100" s="3"/>
      <c r="AK1100" s="5"/>
      <c r="AL1100" s="5"/>
      <c r="AM1100" s="5"/>
      <c r="AN1100" s="5"/>
      <c r="AO1100" s="5"/>
    </row>
    <row r="1101" spans="12:41" x14ac:dyDescent="0.2">
      <c r="L1101" s="3"/>
      <c r="M1101" s="5"/>
      <c r="N1101" s="5"/>
      <c r="O1101" s="5"/>
      <c r="P1101" s="5"/>
      <c r="Q1101" s="5"/>
      <c r="R1101" s="5"/>
      <c r="S1101" s="5"/>
      <c r="T1101" s="5"/>
      <c r="U1101" s="4"/>
      <c r="V1101" s="4"/>
      <c r="W1101" s="4"/>
      <c r="X1101" s="4"/>
      <c r="Y1101" s="3"/>
      <c r="Z1101" s="3" t="s">
        <v>3478</v>
      </c>
      <c r="AA1101" s="3"/>
      <c r="AB1101" s="3" t="s">
        <v>2033</v>
      </c>
      <c r="AC1101" s="3" t="s">
        <v>2034</v>
      </c>
      <c r="AD1101" s="3" t="str">
        <f t="shared" si="36"/>
        <v>ZRR CP  26359 Vachères-en-Quint</v>
      </c>
      <c r="AE1101" s="3"/>
      <c r="AF1101" s="3"/>
      <c r="AG1101" s="3"/>
      <c r="AH1101" s="3"/>
      <c r="AI1101" s="3"/>
      <c r="AJ1101" s="3"/>
      <c r="AK1101" s="5"/>
      <c r="AL1101" s="5"/>
      <c r="AM1101" s="5"/>
      <c r="AN1101" s="5"/>
      <c r="AO1101" s="5"/>
    </row>
    <row r="1102" spans="12:41" x14ac:dyDescent="0.2">
      <c r="L1102" s="3"/>
      <c r="M1102" s="5"/>
      <c r="N1102" s="5"/>
      <c r="O1102" s="5"/>
      <c r="P1102" s="5"/>
      <c r="Q1102" s="5"/>
      <c r="R1102" s="5"/>
      <c r="S1102" s="5"/>
      <c r="T1102" s="5"/>
      <c r="U1102" s="4"/>
      <c r="V1102" s="4"/>
      <c r="W1102" s="4"/>
      <c r="X1102" s="4"/>
      <c r="Y1102" s="3"/>
      <c r="Z1102" s="3" t="s">
        <v>3478</v>
      </c>
      <c r="AA1102" s="3"/>
      <c r="AB1102" s="3" t="s">
        <v>2035</v>
      </c>
      <c r="AC1102" s="3" t="s">
        <v>2036</v>
      </c>
      <c r="AD1102" s="3" t="str">
        <f t="shared" si="36"/>
        <v>ZRR CP  26360 Valaurie</v>
      </c>
      <c r="AE1102" s="3"/>
      <c r="AF1102" s="3"/>
      <c r="AG1102" s="3"/>
      <c r="AH1102" s="3"/>
      <c r="AI1102" s="3"/>
      <c r="AJ1102" s="3"/>
      <c r="AK1102" s="5"/>
      <c r="AL1102" s="5"/>
      <c r="AM1102" s="5"/>
      <c r="AN1102" s="5"/>
      <c r="AO1102" s="5"/>
    </row>
    <row r="1103" spans="12:41" x14ac:dyDescent="0.2">
      <c r="L1103" s="3"/>
      <c r="M1103" s="5"/>
      <c r="N1103" s="5"/>
      <c r="O1103" s="5"/>
      <c r="P1103" s="5"/>
      <c r="Q1103" s="5"/>
      <c r="R1103" s="5"/>
      <c r="S1103" s="5"/>
      <c r="T1103" s="5"/>
      <c r="U1103" s="4"/>
      <c r="V1103" s="4"/>
      <c r="W1103" s="4"/>
      <c r="X1103" s="4"/>
      <c r="Y1103" s="3"/>
      <c r="Z1103" s="3" t="s">
        <v>3478</v>
      </c>
      <c r="AA1103" s="3"/>
      <c r="AB1103" s="3" t="s">
        <v>2037</v>
      </c>
      <c r="AC1103" s="3" t="s">
        <v>2038</v>
      </c>
      <c r="AD1103" s="3" t="str">
        <f t="shared" si="36"/>
        <v>ZRR CP  26361 Valdrôme</v>
      </c>
      <c r="AE1103" s="3"/>
      <c r="AF1103" s="3"/>
      <c r="AG1103" s="3"/>
      <c r="AH1103" s="3"/>
      <c r="AI1103" s="3"/>
      <c r="AJ1103" s="3"/>
      <c r="AK1103" s="5"/>
      <c r="AL1103" s="5"/>
      <c r="AM1103" s="5"/>
      <c r="AN1103" s="5"/>
      <c r="AO1103" s="5"/>
    </row>
    <row r="1104" spans="12:41" x14ac:dyDescent="0.2">
      <c r="L1104" s="3"/>
      <c r="M1104" s="5"/>
      <c r="N1104" s="5"/>
      <c r="O1104" s="5"/>
      <c r="P1104" s="5"/>
      <c r="Q1104" s="5"/>
      <c r="R1104" s="5"/>
      <c r="S1104" s="5"/>
      <c r="T1104" s="5"/>
      <c r="U1104" s="4"/>
      <c r="V1104" s="4"/>
      <c r="W1104" s="4"/>
      <c r="X1104" s="4"/>
      <c r="Y1104" s="3"/>
      <c r="Z1104" s="3" t="s">
        <v>3478</v>
      </c>
      <c r="AA1104" s="3"/>
      <c r="AB1104" s="3" t="s">
        <v>2039</v>
      </c>
      <c r="AC1104" s="3" t="s">
        <v>2040</v>
      </c>
      <c r="AD1104" s="3" t="str">
        <f t="shared" si="36"/>
        <v>ZRR CP  26363 Valouse</v>
      </c>
      <c r="AE1104" s="3"/>
      <c r="AF1104" s="3"/>
      <c r="AG1104" s="3"/>
      <c r="AH1104" s="3"/>
      <c r="AI1104" s="3"/>
      <c r="AJ1104" s="3"/>
      <c r="AK1104" s="5"/>
      <c r="AL1104" s="5"/>
      <c r="AM1104" s="5"/>
      <c r="AN1104" s="5"/>
      <c r="AO1104" s="5"/>
    </row>
    <row r="1105" spans="12:41" x14ac:dyDescent="0.2">
      <c r="L1105" s="3"/>
      <c r="M1105" s="5"/>
      <c r="N1105" s="5"/>
      <c r="O1105" s="5"/>
      <c r="P1105" s="5"/>
      <c r="Q1105" s="5"/>
      <c r="R1105" s="5"/>
      <c r="S1105" s="5"/>
      <c r="T1105" s="5"/>
      <c r="U1105" s="4"/>
      <c r="V1105" s="4"/>
      <c r="W1105" s="4"/>
      <c r="X1105" s="4"/>
      <c r="Y1105" s="3"/>
      <c r="Z1105" s="3" t="s">
        <v>3478</v>
      </c>
      <c r="AA1105" s="3"/>
      <c r="AB1105" s="3" t="s">
        <v>2041</v>
      </c>
      <c r="AC1105" s="3" t="s">
        <v>2042</v>
      </c>
      <c r="AD1105" s="3" t="str">
        <f t="shared" si="36"/>
        <v>ZRR CP  26364 Vassieux-en-Vercors</v>
      </c>
      <c r="AE1105" s="3"/>
      <c r="AF1105" s="3"/>
      <c r="AG1105" s="3"/>
      <c r="AH1105" s="3"/>
      <c r="AI1105" s="3"/>
      <c r="AJ1105" s="3"/>
      <c r="AK1105" s="5"/>
      <c r="AL1105" s="5"/>
      <c r="AM1105" s="5"/>
      <c r="AN1105" s="5"/>
      <c r="AO1105" s="5"/>
    </row>
    <row r="1106" spans="12:41" x14ac:dyDescent="0.2">
      <c r="L1106" s="3"/>
      <c r="M1106" s="5"/>
      <c r="N1106" s="5"/>
      <c r="O1106" s="5"/>
      <c r="P1106" s="5"/>
      <c r="Q1106" s="5"/>
      <c r="R1106" s="5"/>
      <c r="S1106" s="5"/>
      <c r="T1106" s="5"/>
      <c r="U1106" s="4"/>
      <c r="V1106" s="4"/>
      <c r="W1106" s="4"/>
      <c r="X1106" s="4"/>
      <c r="Y1106" s="3"/>
      <c r="Z1106" s="3" t="s">
        <v>3478</v>
      </c>
      <c r="AA1106" s="3"/>
      <c r="AB1106" s="3" t="s">
        <v>2043</v>
      </c>
      <c r="AC1106" s="3" t="s">
        <v>2044</v>
      </c>
      <c r="AD1106" s="3" t="str">
        <f t="shared" si="36"/>
        <v>ZRR CP  26365 Vaunaveys-la-Rochette</v>
      </c>
      <c r="AE1106" s="3"/>
      <c r="AF1106" s="3"/>
      <c r="AG1106" s="3"/>
      <c r="AH1106" s="3"/>
      <c r="AI1106" s="3"/>
      <c r="AJ1106" s="3"/>
      <c r="AK1106" s="5"/>
      <c r="AL1106" s="5"/>
      <c r="AM1106" s="5"/>
      <c r="AN1106" s="5"/>
      <c r="AO1106" s="5"/>
    </row>
    <row r="1107" spans="12:41" x14ac:dyDescent="0.2">
      <c r="L1107" s="3"/>
      <c r="M1107" s="5"/>
      <c r="N1107" s="5"/>
      <c r="O1107" s="5"/>
      <c r="P1107" s="5"/>
      <c r="Q1107" s="5"/>
      <c r="R1107" s="5"/>
      <c r="S1107" s="5"/>
      <c r="T1107" s="5"/>
      <c r="U1107" s="4"/>
      <c r="V1107" s="4"/>
      <c r="W1107" s="4"/>
      <c r="X1107" s="4"/>
      <c r="Y1107" s="3"/>
      <c r="Z1107" s="3" t="s">
        <v>3478</v>
      </c>
      <c r="AA1107" s="3"/>
      <c r="AB1107" s="3" t="s">
        <v>2045</v>
      </c>
      <c r="AC1107" s="3" t="s">
        <v>2046</v>
      </c>
      <c r="AD1107" s="3" t="str">
        <f t="shared" si="36"/>
        <v>ZRR CP  26367 Venterol</v>
      </c>
      <c r="AE1107" s="3"/>
      <c r="AF1107" s="3"/>
      <c r="AG1107" s="3"/>
      <c r="AH1107" s="3"/>
      <c r="AI1107" s="3"/>
      <c r="AJ1107" s="3"/>
      <c r="AK1107" s="5"/>
      <c r="AL1107" s="5"/>
      <c r="AM1107" s="5"/>
      <c r="AN1107" s="5"/>
      <c r="AO1107" s="5"/>
    </row>
    <row r="1108" spans="12:41" x14ac:dyDescent="0.2">
      <c r="L1108" s="3"/>
      <c r="M1108" s="5"/>
      <c r="N1108" s="5"/>
      <c r="O1108" s="5"/>
      <c r="P1108" s="5"/>
      <c r="Q1108" s="5"/>
      <c r="R1108" s="5"/>
      <c r="S1108" s="5"/>
      <c r="T1108" s="5"/>
      <c r="U1108" s="4"/>
      <c r="V1108" s="4"/>
      <c r="W1108" s="4"/>
      <c r="X1108" s="4"/>
      <c r="Y1108" s="3"/>
      <c r="Z1108" s="3" t="s">
        <v>3478</v>
      </c>
      <c r="AA1108" s="3"/>
      <c r="AB1108" s="3" t="s">
        <v>2047</v>
      </c>
      <c r="AC1108" s="3" t="s">
        <v>2048</v>
      </c>
      <c r="AD1108" s="3" t="str">
        <f t="shared" si="36"/>
        <v>ZRR CP  26368 Vercheny</v>
      </c>
      <c r="AE1108" s="3"/>
      <c r="AF1108" s="3"/>
      <c r="AG1108" s="3"/>
      <c r="AH1108" s="3"/>
      <c r="AI1108" s="3"/>
      <c r="AJ1108" s="3"/>
      <c r="AK1108" s="5"/>
      <c r="AL1108" s="5"/>
      <c r="AM1108" s="5"/>
      <c r="AN1108" s="5"/>
      <c r="AO1108" s="5"/>
    </row>
    <row r="1109" spans="12:41" x14ac:dyDescent="0.2">
      <c r="L1109" s="3"/>
      <c r="M1109" s="5"/>
      <c r="N1109" s="5"/>
      <c r="O1109" s="5"/>
      <c r="P1109" s="5"/>
      <c r="Q1109" s="5"/>
      <c r="R1109" s="5"/>
      <c r="S1109" s="5"/>
      <c r="T1109" s="5"/>
      <c r="U1109" s="4"/>
      <c r="V1109" s="4"/>
      <c r="W1109" s="4"/>
      <c r="X1109" s="4"/>
      <c r="Y1109" s="3"/>
      <c r="Z1109" s="3" t="s">
        <v>3478</v>
      </c>
      <c r="AA1109" s="3"/>
      <c r="AB1109" s="3" t="s">
        <v>2049</v>
      </c>
      <c r="AC1109" s="3" t="s">
        <v>2050</v>
      </c>
      <c r="AD1109" s="3" t="str">
        <f t="shared" si="36"/>
        <v>ZRR CP  26369 Verclause</v>
      </c>
      <c r="AE1109" s="3"/>
      <c r="AF1109" s="3"/>
      <c r="AG1109" s="3"/>
      <c r="AH1109" s="3"/>
      <c r="AI1109" s="3"/>
      <c r="AJ1109" s="3"/>
      <c r="AK1109" s="5"/>
      <c r="AL1109" s="5"/>
      <c r="AM1109" s="5"/>
      <c r="AN1109" s="5"/>
      <c r="AO1109" s="5"/>
    </row>
    <row r="1110" spans="12:41" x14ac:dyDescent="0.2">
      <c r="L1110" s="3"/>
      <c r="M1110" s="5"/>
      <c r="N1110" s="5"/>
      <c r="O1110" s="5"/>
      <c r="P1110" s="5"/>
      <c r="Q1110" s="5"/>
      <c r="R1110" s="5"/>
      <c r="S1110" s="5"/>
      <c r="T1110" s="5"/>
      <c r="U1110" s="4"/>
      <c r="V1110" s="4"/>
      <c r="W1110" s="4"/>
      <c r="X1110" s="4"/>
      <c r="Y1110" s="3"/>
      <c r="Z1110" s="3" t="s">
        <v>3478</v>
      </c>
      <c r="AA1110" s="3"/>
      <c r="AB1110" s="3" t="s">
        <v>2051</v>
      </c>
      <c r="AC1110" s="3" t="s">
        <v>2052</v>
      </c>
      <c r="AD1110" s="3" t="str">
        <f t="shared" si="36"/>
        <v>ZRR CP  26370 Vercoiran</v>
      </c>
      <c r="AE1110" s="3"/>
      <c r="AF1110" s="3"/>
      <c r="AG1110" s="3"/>
      <c r="AH1110" s="3"/>
      <c r="AI1110" s="3"/>
      <c r="AJ1110" s="3"/>
      <c r="AK1110" s="5"/>
      <c r="AL1110" s="5"/>
      <c r="AM1110" s="5"/>
      <c r="AN1110" s="5"/>
      <c r="AO1110" s="5"/>
    </row>
    <row r="1111" spans="12:41" x14ac:dyDescent="0.2">
      <c r="L1111" s="3"/>
      <c r="M1111" s="5"/>
      <c r="N1111" s="5"/>
      <c r="O1111" s="5"/>
      <c r="P1111" s="5"/>
      <c r="Q1111" s="5"/>
      <c r="R1111" s="5"/>
      <c r="S1111" s="5"/>
      <c r="T1111" s="5"/>
      <c r="U1111" s="4"/>
      <c r="V1111" s="4"/>
      <c r="W1111" s="4"/>
      <c r="X1111" s="4"/>
      <c r="Y1111" s="3"/>
      <c r="Z1111" s="3" t="s">
        <v>3478</v>
      </c>
      <c r="AA1111" s="3"/>
      <c r="AB1111" s="3" t="s">
        <v>2053</v>
      </c>
      <c r="AC1111" s="3" t="s">
        <v>2054</v>
      </c>
      <c r="AD1111" s="3" t="str">
        <f t="shared" si="36"/>
        <v>ZRR CP  26371 Véronne</v>
      </c>
      <c r="AE1111" s="3"/>
      <c r="AF1111" s="3"/>
      <c r="AG1111" s="3"/>
      <c r="AH1111" s="3"/>
      <c r="AI1111" s="3"/>
      <c r="AJ1111" s="3"/>
      <c r="AK1111" s="5"/>
      <c r="AL1111" s="5"/>
      <c r="AM1111" s="5"/>
      <c r="AN1111" s="5"/>
      <c r="AO1111" s="5"/>
    </row>
    <row r="1112" spans="12:41" x14ac:dyDescent="0.2">
      <c r="L1112" s="3"/>
      <c r="M1112" s="5"/>
      <c r="N1112" s="5"/>
      <c r="O1112" s="5"/>
      <c r="P1112" s="5"/>
      <c r="Q1112" s="5"/>
      <c r="R1112" s="5"/>
      <c r="S1112" s="5"/>
      <c r="T1112" s="5"/>
      <c r="U1112" s="4"/>
      <c r="V1112" s="4"/>
      <c r="W1112" s="4"/>
      <c r="X1112" s="4"/>
      <c r="Y1112" s="3"/>
      <c r="Z1112" s="3" t="s">
        <v>3478</v>
      </c>
      <c r="AA1112" s="3"/>
      <c r="AB1112" s="3" t="s">
        <v>2055</v>
      </c>
      <c r="AC1112" s="3" t="s">
        <v>2056</v>
      </c>
      <c r="AD1112" s="3" t="str">
        <f t="shared" si="36"/>
        <v>ZRR CP  26372 Vers-sur-Méouge</v>
      </c>
      <c r="AE1112" s="3"/>
      <c r="AF1112" s="3"/>
      <c r="AG1112" s="3"/>
      <c r="AH1112" s="3"/>
      <c r="AI1112" s="3"/>
      <c r="AJ1112" s="3"/>
      <c r="AK1112" s="5"/>
      <c r="AL1112" s="5"/>
      <c r="AM1112" s="5"/>
      <c r="AN1112" s="5"/>
      <c r="AO1112" s="5"/>
    </row>
    <row r="1113" spans="12:41" x14ac:dyDescent="0.2">
      <c r="L1113" s="3"/>
      <c r="M1113" s="5"/>
      <c r="N1113" s="5"/>
      <c r="O1113" s="5"/>
      <c r="P1113" s="5"/>
      <c r="Q1113" s="5"/>
      <c r="R1113" s="5"/>
      <c r="S1113" s="5"/>
      <c r="T1113" s="5"/>
      <c r="U1113" s="4"/>
      <c r="V1113" s="4"/>
      <c r="W1113" s="4"/>
      <c r="X1113" s="4"/>
      <c r="Y1113" s="3"/>
      <c r="Z1113" s="3" t="s">
        <v>3478</v>
      </c>
      <c r="AA1113" s="3"/>
      <c r="AB1113" s="3" t="s">
        <v>2057</v>
      </c>
      <c r="AC1113" s="3" t="s">
        <v>2058</v>
      </c>
      <c r="AD1113" s="3" t="str">
        <f t="shared" si="36"/>
        <v>ZRR CP  26373 Vesc</v>
      </c>
      <c r="AE1113" s="3"/>
      <c r="AF1113" s="3"/>
      <c r="AG1113" s="3"/>
      <c r="AH1113" s="3"/>
      <c r="AI1113" s="3"/>
      <c r="AJ1113" s="3"/>
      <c r="AK1113" s="5"/>
      <c r="AL1113" s="5"/>
      <c r="AM1113" s="5"/>
      <c r="AN1113" s="5"/>
      <c r="AO1113" s="5"/>
    </row>
    <row r="1114" spans="12:41" x14ac:dyDescent="0.2">
      <c r="L1114" s="3"/>
      <c r="M1114" s="5"/>
      <c r="N1114" s="5"/>
      <c r="O1114" s="5"/>
      <c r="P1114" s="5"/>
      <c r="Q1114" s="5"/>
      <c r="R1114" s="5"/>
      <c r="S1114" s="5"/>
      <c r="T1114" s="5"/>
      <c r="U1114" s="4"/>
      <c r="V1114" s="4"/>
      <c r="W1114" s="4"/>
      <c r="X1114" s="4"/>
      <c r="Y1114" s="3"/>
      <c r="Z1114" s="3" t="s">
        <v>3478</v>
      </c>
      <c r="AA1114" s="3"/>
      <c r="AB1114" s="3" t="s">
        <v>2059</v>
      </c>
      <c r="AC1114" s="3" t="s">
        <v>2060</v>
      </c>
      <c r="AD1114" s="3" t="str">
        <f t="shared" si="36"/>
        <v>ZRR CP  26374 Villebois-les-Pins</v>
      </c>
      <c r="AE1114" s="3"/>
      <c r="AF1114" s="3"/>
      <c r="AG1114" s="3"/>
      <c r="AH1114" s="3"/>
      <c r="AI1114" s="3"/>
      <c r="AJ1114" s="3"/>
      <c r="AK1114" s="5"/>
      <c r="AL1114" s="5"/>
      <c r="AM1114" s="5"/>
      <c r="AN1114" s="5"/>
      <c r="AO1114" s="5"/>
    </row>
    <row r="1115" spans="12:41" x14ac:dyDescent="0.2">
      <c r="L1115" s="3"/>
      <c r="M1115" s="5"/>
      <c r="N1115" s="5"/>
      <c r="O1115" s="5"/>
      <c r="P1115" s="5"/>
      <c r="Q1115" s="5"/>
      <c r="R1115" s="5"/>
      <c r="S1115" s="5"/>
      <c r="T1115" s="5"/>
      <c r="U1115" s="4"/>
      <c r="V1115" s="4"/>
      <c r="W1115" s="4"/>
      <c r="X1115" s="4"/>
      <c r="Y1115" s="3"/>
      <c r="Z1115" s="3" t="s">
        <v>3478</v>
      </c>
      <c r="AA1115" s="3"/>
      <c r="AB1115" s="3" t="s">
        <v>2061</v>
      </c>
      <c r="AC1115" s="3" t="s">
        <v>2062</v>
      </c>
      <c r="AD1115" s="3" t="str">
        <f t="shared" si="36"/>
        <v>ZRR CP  26375 Villefranche-le-Château</v>
      </c>
      <c r="AE1115" s="3"/>
      <c r="AF1115" s="3"/>
      <c r="AG1115" s="3"/>
      <c r="AH1115" s="3"/>
      <c r="AI1115" s="3"/>
      <c r="AJ1115" s="3"/>
      <c r="AK1115" s="5"/>
      <c r="AL1115" s="5"/>
      <c r="AM1115" s="5"/>
      <c r="AN1115" s="5"/>
      <c r="AO1115" s="5"/>
    </row>
    <row r="1116" spans="12:41" x14ac:dyDescent="0.2">
      <c r="L1116" s="3"/>
      <c r="M1116" s="5"/>
      <c r="N1116" s="5"/>
      <c r="O1116" s="5"/>
      <c r="P1116" s="5"/>
      <c r="Q1116" s="5"/>
      <c r="R1116" s="5"/>
      <c r="S1116" s="5"/>
      <c r="T1116" s="5"/>
      <c r="U1116" s="4"/>
      <c r="V1116" s="4"/>
      <c r="W1116" s="4"/>
      <c r="X1116" s="4"/>
      <c r="Y1116" s="3"/>
      <c r="Z1116" s="3" t="s">
        <v>3478</v>
      </c>
      <c r="AA1116" s="3"/>
      <c r="AB1116" s="3" t="s">
        <v>2063</v>
      </c>
      <c r="AC1116" s="3" t="s">
        <v>2064</v>
      </c>
      <c r="AD1116" s="3" t="str">
        <f t="shared" si="36"/>
        <v>ZRR CP  26376 Villeperdrix</v>
      </c>
      <c r="AE1116" s="3"/>
      <c r="AF1116" s="3"/>
      <c r="AG1116" s="3"/>
      <c r="AH1116" s="3"/>
      <c r="AI1116" s="3"/>
      <c r="AJ1116" s="3"/>
      <c r="AK1116" s="5"/>
      <c r="AL1116" s="5"/>
      <c r="AM1116" s="5"/>
      <c r="AN1116" s="5"/>
      <c r="AO1116" s="5"/>
    </row>
    <row r="1117" spans="12:41" x14ac:dyDescent="0.2">
      <c r="L1117" s="3"/>
      <c r="M1117" s="5"/>
      <c r="N1117" s="5"/>
      <c r="O1117" s="5"/>
      <c r="P1117" s="5"/>
      <c r="Q1117" s="5"/>
      <c r="R1117" s="5"/>
      <c r="S1117" s="5"/>
      <c r="T1117" s="5"/>
      <c r="U1117" s="4"/>
      <c r="V1117" s="4"/>
      <c r="W1117" s="4"/>
      <c r="X1117" s="4"/>
      <c r="Y1117" s="3"/>
      <c r="Z1117" s="3" t="s">
        <v>3478</v>
      </c>
      <c r="AA1117" s="3"/>
      <c r="AB1117" s="3" t="s">
        <v>2065</v>
      </c>
      <c r="AC1117" s="3" t="s">
        <v>2066</v>
      </c>
      <c r="AD1117" s="3" t="str">
        <f t="shared" si="36"/>
        <v>ZRR CP  26377 Vinsobres</v>
      </c>
      <c r="AE1117" s="3"/>
      <c r="AF1117" s="3"/>
      <c r="AG1117" s="3"/>
      <c r="AH1117" s="3"/>
      <c r="AI1117" s="3"/>
      <c r="AJ1117" s="3"/>
      <c r="AK1117" s="5"/>
      <c r="AL1117" s="5"/>
      <c r="AM1117" s="5"/>
      <c r="AN1117" s="5"/>
      <c r="AO1117" s="5"/>
    </row>
    <row r="1118" spans="12:41" x14ac:dyDescent="0.2">
      <c r="L1118" s="3"/>
      <c r="M1118" s="5"/>
      <c r="N1118" s="5"/>
      <c r="O1118" s="5"/>
      <c r="P1118" s="5"/>
      <c r="Q1118" s="5"/>
      <c r="R1118" s="5"/>
      <c r="S1118" s="5"/>
      <c r="T1118" s="5"/>
      <c r="U1118" s="4"/>
      <c r="V1118" s="4"/>
      <c r="W1118" s="4"/>
      <c r="X1118" s="4"/>
      <c r="Y1118" s="3"/>
      <c r="Z1118" s="3" t="s">
        <v>3478</v>
      </c>
      <c r="AA1118" s="3"/>
      <c r="AB1118" s="3" t="s">
        <v>2067</v>
      </c>
      <c r="AC1118" s="3" t="s">
        <v>2068</v>
      </c>
      <c r="AD1118" s="3" t="str">
        <f t="shared" si="36"/>
        <v>ZRR CP  26378 Volvent</v>
      </c>
      <c r="AE1118" s="3"/>
      <c r="AF1118" s="3"/>
      <c r="AG1118" s="3"/>
      <c r="AH1118" s="3"/>
      <c r="AI1118" s="3"/>
      <c r="AJ1118" s="3"/>
      <c r="AK1118" s="5"/>
      <c r="AL1118" s="5"/>
      <c r="AM1118" s="5"/>
      <c r="AN1118" s="5"/>
      <c r="AO1118" s="5"/>
    </row>
    <row r="1119" spans="12:41" x14ac:dyDescent="0.2">
      <c r="L1119" s="3"/>
      <c r="M1119" s="5"/>
      <c r="N1119" s="5"/>
      <c r="O1119" s="5"/>
      <c r="P1119" s="5"/>
      <c r="Q1119" s="5"/>
      <c r="R1119" s="5"/>
      <c r="S1119" s="5"/>
      <c r="T1119" s="5"/>
      <c r="U1119" s="4"/>
      <c r="V1119" s="4"/>
      <c r="W1119" s="4"/>
      <c r="X1119" s="4"/>
      <c r="Y1119" s="3"/>
      <c r="Z1119" s="3" t="s">
        <v>3478</v>
      </c>
      <c r="AA1119" s="3"/>
      <c r="AB1119" s="3" t="s">
        <v>2069</v>
      </c>
      <c r="AC1119" s="3" t="s">
        <v>2070</v>
      </c>
      <c r="AD1119" s="3" t="str">
        <f t="shared" si="36"/>
        <v>ZRR CP  38008 Ambel</v>
      </c>
      <c r="AE1119" s="3"/>
      <c r="AF1119" s="3"/>
      <c r="AG1119" s="3"/>
      <c r="AH1119" s="3"/>
      <c r="AI1119" s="3"/>
      <c r="AJ1119" s="3"/>
      <c r="AK1119" s="5"/>
      <c r="AL1119" s="5"/>
      <c r="AM1119" s="5"/>
      <c r="AN1119" s="5"/>
      <c r="AO1119" s="5"/>
    </row>
    <row r="1120" spans="12:41" x14ac:dyDescent="0.2">
      <c r="L1120" s="3"/>
      <c r="M1120" s="5"/>
      <c r="N1120" s="5"/>
      <c r="O1120" s="5"/>
      <c r="P1120" s="5"/>
      <c r="Q1120" s="5"/>
      <c r="R1120" s="5"/>
      <c r="S1120" s="5"/>
      <c r="T1120" s="5"/>
      <c r="U1120" s="4"/>
      <c r="V1120" s="4"/>
      <c r="W1120" s="4"/>
      <c r="X1120" s="4"/>
      <c r="Y1120" s="3"/>
      <c r="Z1120" s="3" t="s">
        <v>3478</v>
      </c>
      <c r="AA1120" s="3"/>
      <c r="AB1120" s="3" t="s">
        <v>2071</v>
      </c>
      <c r="AC1120" s="3" t="s">
        <v>2072</v>
      </c>
      <c r="AD1120" s="3" t="str">
        <f t="shared" si="36"/>
        <v>ZRR CP  38023 Avignonet</v>
      </c>
      <c r="AE1120" s="3"/>
      <c r="AF1120" s="3"/>
      <c r="AG1120" s="3"/>
      <c r="AH1120" s="3"/>
      <c r="AI1120" s="3"/>
      <c r="AJ1120" s="3"/>
      <c r="AK1120" s="5"/>
      <c r="AL1120" s="5"/>
      <c r="AM1120" s="5"/>
      <c r="AN1120" s="5"/>
      <c r="AO1120" s="5"/>
    </row>
    <row r="1121" spans="12:41" x14ac:dyDescent="0.2">
      <c r="L1121" s="3"/>
      <c r="M1121" s="5"/>
      <c r="N1121" s="5"/>
      <c r="O1121" s="5"/>
      <c r="P1121" s="5"/>
      <c r="Q1121" s="5"/>
      <c r="R1121" s="5"/>
      <c r="S1121" s="5"/>
      <c r="T1121" s="5"/>
      <c r="U1121" s="4"/>
      <c r="V1121" s="4"/>
      <c r="W1121" s="4"/>
      <c r="X1121" s="4"/>
      <c r="Y1121" s="3"/>
      <c r="Z1121" s="3" t="s">
        <v>3478</v>
      </c>
      <c r="AA1121" s="3"/>
      <c r="AB1121" s="3" t="s">
        <v>2073</v>
      </c>
      <c r="AC1121" s="3" t="s">
        <v>2074</v>
      </c>
      <c r="AD1121" s="3" t="str">
        <f t="shared" si="36"/>
        <v>ZRR CP  38031 Beaufin</v>
      </c>
      <c r="AE1121" s="3"/>
      <c r="AF1121" s="3"/>
      <c r="AG1121" s="3"/>
      <c r="AH1121" s="3"/>
      <c r="AI1121" s="3"/>
      <c r="AJ1121" s="3"/>
      <c r="AK1121" s="5"/>
      <c r="AL1121" s="5"/>
      <c r="AM1121" s="5"/>
      <c r="AN1121" s="5"/>
      <c r="AO1121" s="5"/>
    </row>
    <row r="1122" spans="12:41" x14ac:dyDescent="0.2">
      <c r="L1122" s="3"/>
      <c r="M1122" s="5"/>
      <c r="N1122" s="5"/>
      <c r="O1122" s="5"/>
      <c r="P1122" s="5"/>
      <c r="Q1122" s="5"/>
      <c r="R1122" s="5"/>
      <c r="S1122" s="5"/>
      <c r="T1122" s="5"/>
      <c r="U1122" s="4"/>
      <c r="V1122" s="4"/>
      <c r="W1122" s="4"/>
      <c r="X1122" s="4"/>
      <c r="Y1122" s="3"/>
      <c r="Z1122" s="3" t="s">
        <v>3478</v>
      </c>
      <c r="AA1122" s="3"/>
      <c r="AB1122" s="3" t="s">
        <v>2075</v>
      </c>
      <c r="AC1122" s="3" t="s">
        <v>2076</v>
      </c>
      <c r="AD1122" s="3" t="str">
        <f t="shared" si="36"/>
        <v>ZRR CP  38032 Beaufort</v>
      </c>
      <c r="AE1122" s="3"/>
      <c r="AF1122" s="3"/>
      <c r="AG1122" s="3"/>
      <c r="AH1122" s="3"/>
      <c r="AI1122" s="3"/>
      <c r="AJ1122" s="3"/>
      <c r="AK1122" s="5"/>
      <c r="AL1122" s="5"/>
      <c r="AM1122" s="5"/>
      <c r="AN1122" s="5"/>
      <c r="AO1122" s="5"/>
    </row>
    <row r="1123" spans="12:41" x14ac:dyDescent="0.2">
      <c r="L1123" s="3"/>
      <c r="M1123" s="5"/>
      <c r="N1123" s="5"/>
      <c r="O1123" s="5"/>
      <c r="P1123" s="5"/>
      <c r="Q1123" s="5"/>
      <c r="R1123" s="5"/>
      <c r="S1123" s="5"/>
      <c r="T1123" s="5"/>
      <c r="U1123" s="4"/>
      <c r="V1123" s="4"/>
      <c r="W1123" s="4"/>
      <c r="X1123" s="4"/>
      <c r="Y1123" s="3"/>
      <c r="Z1123" s="3" t="s">
        <v>3478</v>
      </c>
      <c r="AA1123" s="3"/>
      <c r="AB1123" s="3" t="s">
        <v>2077</v>
      </c>
      <c r="AC1123" s="3" t="s">
        <v>2078</v>
      </c>
      <c r="AD1123" s="3" t="str">
        <f t="shared" si="36"/>
        <v>ZRR CP  38073 Chantepérier</v>
      </c>
      <c r="AE1123" s="3"/>
      <c r="AF1123" s="3"/>
      <c r="AG1123" s="3"/>
      <c r="AH1123" s="3"/>
      <c r="AI1123" s="3"/>
      <c r="AJ1123" s="3"/>
      <c r="AK1123" s="5"/>
      <c r="AL1123" s="5"/>
      <c r="AM1123" s="5"/>
      <c r="AN1123" s="5"/>
      <c r="AO1123" s="5"/>
    </row>
    <row r="1124" spans="12:41" x14ac:dyDescent="0.2">
      <c r="L1124" s="3"/>
      <c r="M1124" s="5"/>
      <c r="N1124" s="5"/>
      <c r="O1124" s="5"/>
      <c r="P1124" s="5"/>
      <c r="Q1124" s="5"/>
      <c r="R1124" s="5"/>
      <c r="S1124" s="5"/>
      <c r="T1124" s="5"/>
      <c r="U1124" s="4"/>
      <c r="V1124" s="4"/>
      <c r="W1124" s="4"/>
      <c r="X1124" s="4"/>
      <c r="Y1124" s="3"/>
      <c r="Z1124" s="3" t="s">
        <v>3478</v>
      </c>
      <c r="AA1124" s="3"/>
      <c r="AB1124" s="3" t="s">
        <v>2079</v>
      </c>
      <c r="AC1124" s="3" t="s">
        <v>2080</v>
      </c>
      <c r="AD1124" s="3" t="str">
        <f t="shared" si="36"/>
        <v>ZRR CP  38090 Château-Bernard</v>
      </c>
      <c r="AE1124" s="3"/>
      <c r="AF1124" s="3"/>
      <c r="AG1124" s="3"/>
      <c r="AH1124" s="3"/>
      <c r="AI1124" s="3"/>
      <c r="AJ1124" s="3"/>
      <c r="AK1124" s="5"/>
      <c r="AL1124" s="5"/>
      <c r="AM1124" s="5"/>
      <c r="AN1124" s="5"/>
      <c r="AO1124" s="5"/>
    </row>
    <row r="1125" spans="12:41" x14ac:dyDescent="0.2">
      <c r="L1125" s="3"/>
      <c r="M1125" s="5"/>
      <c r="N1125" s="5"/>
      <c r="O1125" s="5"/>
      <c r="P1125" s="5"/>
      <c r="Q1125" s="5"/>
      <c r="R1125" s="5"/>
      <c r="S1125" s="5"/>
      <c r="T1125" s="5"/>
      <c r="U1125" s="4"/>
      <c r="V1125" s="4"/>
      <c r="W1125" s="4"/>
      <c r="X1125" s="4"/>
      <c r="Y1125" s="3"/>
      <c r="Z1125" s="3" t="s">
        <v>3478</v>
      </c>
      <c r="AA1125" s="3"/>
      <c r="AB1125" s="3" t="s">
        <v>2081</v>
      </c>
      <c r="AC1125" s="3" t="s">
        <v>2082</v>
      </c>
      <c r="AD1125" s="3" t="str">
        <f t="shared" si="36"/>
        <v>ZRR CP  38093 Châtenay</v>
      </c>
      <c r="AE1125" s="3"/>
      <c r="AF1125" s="3"/>
      <c r="AG1125" s="3"/>
      <c r="AH1125" s="3"/>
      <c r="AI1125" s="3"/>
      <c r="AJ1125" s="3"/>
      <c r="AK1125" s="5"/>
      <c r="AL1125" s="5"/>
      <c r="AM1125" s="5"/>
      <c r="AN1125" s="5"/>
      <c r="AO1125" s="5"/>
    </row>
    <row r="1126" spans="12:41" x14ac:dyDescent="0.2">
      <c r="L1126" s="3"/>
      <c r="M1126" s="5"/>
      <c r="N1126" s="5"/>
      <c r="O1126" s="5"/>
      <c r="P1126" s="5"/>
      <c r="Q1126" s="5"/>
      <c r="R1126" s="5"/>
      <c r="S1126" s="5"/>
      <c r="T1126" s="5"/>
      <c r="U1126" s="4"/>
      <c r="V1126" s="4"/>
      <c r="W1126" s="4"/>
      <c r="X1126" s="4"/>
      <c r="Y1126" s="3"/>
      <c r="Z1126" s="3" t="s">
        <v>3478</v>
      </c>
      <c r="AA1126" s="3"/>
      <c r="AB1126" s="3" t="s">
        <v>2083</v>
      </c>
      <c r="AC1126" s="3" t="s">
        <v>2084</v>
      </c>
      <c r="AD1126" s="3" t="str">
        <f t="shared" si="36"/>
        <v>ZRR CP  38103 Chichilianne</v>
      </c>
      <c r="AE1126" s="3"/>
      <c r="AF1126" s="3"/>
      <c r="AG1126" s="3"/>
      <c r="AH1126" s="3"/>
      <c r="AI1126" s="3"/>
      <c r="AJ1126" s="3"/>
      <c r="AK1126" s="5"/>
      <c r="AL1126" s="5"/>
      <c r="AM1126" s="5"/>
      <c r="AN1126" s="5"/>
      <c r="AO1126" s="5"/>
    </row>
    <row r="1127" spans="12:41" x14ac:dyDescent="0.2">
      <c r="L1127" s="3"/>
      <c r="M1127" s="5"/>
      <c r="N1127" s="5"/>
      <c r="O1127" s="5"/>
      <c r="P1127" s="5"/>
      <c r="Q1127" s="5"/>
      <c r="R1127" s="5"/>
      <c r="S1127" s="5"/>
      <c r="T1127" s="5"/>
      <c r="U1127" s="4"/>
      <c r="V1127" s="4"/>
      <c r="W1127" s="4"/>
      <c r="X1127" s="4"/>
      <c r="Y1127" s="3"/>
      <c r="Z1127" s="3" t="s">
        <v>3478</v>
      </c>
      <c r="AA1127" s="3"/>
      <c r="AB1127" s="3" t="s">
        <v>2085</v>
      </c>
      <c r="AC1127" s="3" t="s">
        <v>2086</v>
      </c>
      <c r="AD1127" s="3" t="str">
        <f t="shared" si="36"/>
        <v>ZRR CP  38113 Clelles</v>
      </c>
      <c r="AE1127" s="3"/>
      <c r="AF1127" s="3"/>
      <c r="AG1127" s="3"/>
      <c r="AH1127" s="3"/>
      <c r="AI1127" s="3"/>
      <c r="AJ1127" s="3"/>
      <c r="AK1127" s="5"/>
      <c r="AL1127" s="5"/>
      <c r="AM1127" s="5"/>
      <c r="AN1127" s="5"/>
      <c r="AO1127" s="5"/>
    </row>
    <row r="1128" spans="12:41" x14ac:dyDescent="0.2">
      <c r="L1128" s="3"/>
      <c r="M1128" s="5"/>
      <c r="N1128" s="5"/>
      <c r="O1128" s="5"/>
      <c r="P1128" s="5"/>
      <c r="Q1128" s="5"/>
      <c r="R1128" s="5"/>
      <c r="S1128" s="5"/>
      <c r="T1128" s="5"/>
      <c r="U1128" s="4"/>
      <c r="V1128" s="4"/>
      <c r="W1128" s="4"/>
      <c r="X1128" s="4"/>
      <c r="Y1128" s="3"/>
      <c r="Z1128" s="3" t="s">
        <v>3478</v>
      </c>
      <c r="AA1128" s="3"/>
      <c r="AB1128" s="3" t="s">
        <v>2087</v>
      </c>
      <c r="AC1128" s="3" t="s">
        <v>2088</v>
      </c>
      <c r="AD1128" s="3" t="str">
        <f t="shared" si="36"/>
        <v>ZRR CP  38115 Saint-Martin-de-la-Cluze</v>
      </c>
      <c r="AE1128" s="3"/>
      <c r="AF1128" s="3"/>
      <c r="AG1128" s="3"/>
      <c r="AH1128" s="3"/>
      <c r="AI1128" s="3"/>
      <c r="AJ1128" s="3"/>
      <c r="AK1128" s="5"/>
      <c r="AL1128" s="5"/>
      <c r="AM1128" s="5"/>
      <c r="AN1128" s="5"/>
      <c r="AO1128" s="5"/>
    </row>
    <row r="1129" spans="12:41" x14ac:dyDescent="0.2">
      <c r="L1129" s="3"/>
      <c r="M1129" s="5"/>
      <c r="N1129" s="5"/>
      <c r="O1129" s="5"/>
      <c r="P1129" s="5"/>
      <c r="Q1129" s="5"/>
      <c r="R1129" s="5"/>
      <c r="S1129" s="5"/>
      <c r="T1129" s="5"/>
      <c r="U1129" s="4"/>
      <c r="V1129" s="4"/>
      <c r="W1129" s="4"/>
      <c r="X1129" s="4"/>
      <c r="Y1129" s="3"/>
      <c r="Z1129" s="3" t="s">
        <v>3478</v>
      </c>
      <c r="AA1129" s="3"/>
      <c r="AB1129" s="3" t="s">
        <v>2089</v>
      </c>
      <c r="AC1129" s="3" t="s">
        <v>2090</v>
      </c>
      <c r="AD1129" s="3" t="str">
        <f t="shared" si="36"/>
        <v>ZRR CP  38127 Cornillon-en-Trièves</v>
      </c>
      <c r="AE1129" s="3"/>
      <c r="AF1129" s="3"/>
      <c r="AG1129" s="3"/>
      <c r="AH1129" s="3"/>
      <c r="AI1129" s="3"/>
      <c r="AJ1129" s="3"/>
      <c r="AK1129" s="5"/>
      <c r="AL1129" s="5"/>
      <c r="AM1129" s="5"/>
      <c r="AN1129" s="5"/>
      <c r="AO1129" s="5"/>
    </row>
    <row r="1130" spans="12:41" x14ac:dyDescent="0.2">
      <c r="L1130" s="3"/>
      <c r="M1130" s="5"/>
      <c r="N1130" s="5"/>
      <c r="O1130" s="5"/>
      <c r="P1130" s="5"/>
      <c r="Q1130" s="5"/>
      <c r="R1130" s="5"/>
      <c r="S1130" s="5"/>
      <c r="T1130" s="5"/>
      <c r="U1130" s="4"/>
      <c r="V1130" s="4"/>
      <c r="W1130" s="4"/>
      <c r="X1130" s="4"/>
      <c r="Y1130" s="3"/>
      <c r="Z1130" s="3" t="s">
        <v>3478</v>
      </c>
      <c r="AA1130" s="3"/>
      <c r="AB1130" s="3" t="s">
        <v>2091</v>
      </c>
      <c r="AC1130" s="3" t="s">
        <v>2092</v>
      </c>
      <c r="AD1130" s="3" t="str">
        <f t="shared" si="36"/>
        <v>ZRR CP  38128 Corps</v>
      </c>
      <c r="AE1130" s="3"/>
      <c r="AF1130" s="3"/>
      <c r="AG1130" s="3"/>
      <c r="AH1130" s="3"/>
      <c r="AI1130" s="3"/>
      <c r="AJ1130" s="3"/>
      <c r="AK1130" s="5"/>
      <c r="AL1130" s="5"/>
      <c r="AM1130" s="5"/>
      <c r="AN1130" s="5"/>
      <c r="AO1130" s="5"/>
    </row>
    <row r="1131" spans="12:41" x14ac:dyDescent="0.2">
      <c r="L1131" s="3"/>
      <c r="M1131" s="5"/>
      <c r="N1131" s="5"/>
      <c r="O1131" s="5"/>
      <c r="P1131" s="5"/>
      <c r="Q1131" s="5"/>
      <c r="R1131" s="5"/>
      <c r="S1131" s="5"/>
      <c r="T1131" s="5"/>
      <c r="U1131" s="4"/>
      <c r="V1131" s="4"/>
      <c r="W1131" s="4"/>
      <c r="X1131" s="4"/>
      <c r="Y1131" s="3"/>
      <c r="Z1131" s="3" t="s">
        <v>3478</v>
      </c>
      <c r="AA1131" s="3"/>
      <c r="AB1131" s="3" t="s">
        <v>2093</v>
      </c>
      <c r="AC1131" s="3" t="s">
        <v>2094</v>
      </c>
      <c r="AD1131" s="3" t="str">
        <f t="shared" si="36"/>
        <v>ZRR CP  38132 Les Côtes-de-Corps</v>
      </c>
      <c r="AE1131" s="3"/>
      <c r="AF1131" s="3"/>
      <c r="AG1131" s="3"/>
      <c r="AH1131" s="3"/>
      <c r="AI1131" s="3"/>
      <c r="AJ1131" s="3"/>
      <c r="AK1131" s="5"/>
      <c r="AL1131" s="5"/>
      <c r="AM1131" s="5"/>
      <c r="AN1131" s="5"/>
      <c r="AO1131" s="5"/>
    </row>
    <row r="1132" spans="12:41" x14ac:dyDescent="0.2">
      <c r="L1132" s="3"/>
      <c r="M1132" s="5"/>
      <c r="N1132" s="5"/>
      <c r="O1132" s="5"/>
      <c r="P1132" s="5"/>
      <c r="Q1132" s="5"/>
      <c r="R1132" s="5"/>
      <c r="S1132" s="5"/>
      <c r="T1132" s="5"/>
      <c r="U1132" s="4"/>
      <c r="V1132" s="4"/>
      <c r="W1132" s="4"/>
      <c r="X1132" s="4"/>
      <c r="Y1132" s="3"/>
      <c r="Z1132" s="3" t="s">
        <v>3478</v>
      </c>
      <c r="AA1132" s="3"/>
      <c r="AB1132" s="3" t="s">
        <v>2095</v>
      </c>
      <c r="AC1132" s="3" t="s">
        <v>2096</v>
      </c>
      <c r="AD1132" s="3" t="str">
        <f t="shared" si="36"/>
        <v>ZRR CP  38154 Entraigues</v>
      </c>
      <c r="AE1132" s="3"/>
      <c r="AF1132" s="3"/>
      <c r="AG1132" s="3"/>
      <c r="AH1132" s="3"/>
      <c r="AI1132" s="3"/>
      <c r="AJ1132" s="3"/>
      <c r="AK1132" s="5"/>
      <c r="AL1132" s="5"/>
      <c r="AM1132" s="5"/>
      <c r="AN1132" s="5"/>
      <c r="AO1132" s="5"/>
    </row>
    <row r="1133" spans="12:41" x14ac:dyDescent="0.2">
      <c r="L1133" s="3"/>
      <c r="M1133" s="5"/>
      <c r="N1133" s="5"/>
      <c r="O1133" s="5"/>
      <c r="P1133" s="5"/>
      <c r="Q1133" s="5"/>
      <c r="R1133" s="5"/>
      <c r="S1133" s="5"/>
      <c r="T1133" s="5"/>
      <c r="U1133" s="4"/>
      <c r="V1133" s="4"/>
      <c r="W1133" s="4"/>
      <c r="X1133" s="4"/>
      <c r="Y1133" s="3"/>
      <c r="Z1133" s="3" t="s">
        <v>3478</v>
      </c>
      <c r="AA1133" s="3"/>
      <c r="AB1133" s="3" t="s">
        <v>2097</v>
      </c>
      <c r="AC1133" s="3" t="s">
        <v>2098</v>
      </c>
      <c r="AD1133" s="3" t="str">
        <f t="shared" si="36"/>
        <v>ZRR CP  38186 Gresse-en-Vercors</v>
      </c>
      <c r="AE1133" s="3"/>
      <c r="AF1133" s="3"/>
      <c r="AG1133" s="3"/>
      <c r="AH1133" s="3"/>
      <c r="AI1133" s="3"/>
      <c r="AJ1133" s="3"/>
      <c r="AK1133" s="5"/>
      <c r="AL1133" s="5"/>
      <c r="AM1133" s="5"/>
      <c r="AN1133" s="5"/>
      <c r="AO1133" s="5"/>
    </row>
    <row r="1134" spans="12:41" x14ac:dyDescent="0.2">
      <c r="L1134" s="3"/>
      <c r="M1134" s="5"/>
      <c r="N1134" s="5"/>
      <c r="O1134" s="5"/>
      <c r="P1134" s="5"/>
      <c r="Q1134" s="5"/>
      <c r="R1134" s="5"/>
      <c r="S1134" s="5"/>
      <c r="T1134" s="5"/>
      <c r="U1134" s="4"/>
      <c r="V1134" s="4"/>
      <c r="W1134" s="4"/>
      <c r="X1134" s="4"/>
      <c r="Y1134" s="3"/>
      <c r="Z1134" s="3" t="s">
        <v>3478</v>
      </c>
      <c r="AA1134" s="3"/>
      <c r="AB1134" s="3" t="s">
        <v>2099</v>
      </c>
      <c r="AC1134" s="3" t="s">
        <v>2100</v>
      </c>
      <c r="AD1134" s="3" t="str">
        <f t="shared" si="36"/>
        <v>ZRR CP  38204 Lalley</v>
      </c>
      <c r="AE1134" s="3"/>
      <c r="AF1134" s="3"/>
      <c r="AG1134" s="3"/>
      <c r="AH1134" s="3"/>
      <c r="AI1134" s="3"/>
      <c r="AJ1134" s="3"/>
      <c r="AK1134" s="5"/>
      <c r="AL1134" s="5"/>
      <c r="AM1134" s="5"/>
      <c r="AN1134" s="5"/>
      <c r="AO1134" s="5"/>
    </row>
    <row r="1135" spans="12:41" x14ac:dyDescent="0.2">
      <c r="L1135" s="3"/>
      <c r="M1135" s="5"/>
      <c r="N1135" s="5"/>
      <c r="O1135" s="5"/>
      <c r="P1135" s="5"/>
      <c r="Q1135" s="5"/>
      <c r="R1135" s="5"/>
      <c r="S1135" s="5"/>
      <c r="T1135" s="5"/>
      <c r="U1135" s="4"/>
      <c r="V1135" s="4"/>
      <c r="W1135" s="4"/>
      <c r="X1135" s="4"/>
      <c r="Y1135" s="3"/>
      <c r="Z1135" s="3" t="s">
        <v>3478</v>
      </c>
      <c r="AA1135" s="3"/>
      <c r="AB1135" s="3" t="s">
        <v>2101</v>
      </c>
      <c r="AC1135" s="3" t="s">
        <v>2102</v>
      </c>
      <c r="AD1135" s="3" t="str">
        <f t="shared" si="36"/>
        <v>ZRR CP  38207 Lavaldens</v>
      </c>
      <c r="AE1135" s="3"/>
      <c r="AF1135" s="3"/>
      <c r="AG1135" s="3"/>
      <c r="AH1135" s="3"/>
      <c r="AI1135" s="3"/>
      <c r="AJ1135" s="3"/>
      <c r="AK1135" s="5"/>
      <c r="AL1135" s="5"/>
      <c r="AM1135" s="5"/>
      <c r="AN1135" s="5"/>
      <c r="AO1135" s="5"/>
    </row>
    <row r="1136" spans="12:41" x14ac:dyDescent="0.2">
      <c r="L1136" s="3"/>
      <c r="M1136" s="5"/>
      <c r="N1136" s="5"/>
      <c r="O1136" s="5"/>
      <c r="P1136" s="5"/>
      <c r="Q1136" s="5"/>
      <c r="R1136" s="5"/>
      <c r="S1136" s="5"/>
      <c r="T1136" s="5"/>
      <c r="U1136" s="4"/>
      <c r="V1136" s="4"/>
      <c r="W1136" s="4"/>
      <c r="X1136" s="4"/>
      <c r="Y1136" s="3"/>
      <c r="Z1136" s="3" t="s">
        <v>3478</v>
      </c>
      <c r="AA1136" s="3"/>
      <c r="AB1136" s="3" t="s">
        <v>2103</v>
      </c>
      <c r="AC1136" s="3" t="s">
        <v>2104</v>
      </c>
      <c r="AD1136" s="3" t="str">
        <f t="shared" si="36"/>
        <v>ZRR CP  38208 Lavars</v>
      </c>
      <c r="AE1136" s="3"/>
      <c r="AF1136" s="3"/>
      <c r="AG1136" s="3"/>
      <c r="AH1136" s="3"/>
      <c r="AI1136" s="3"/>
      <c r="AJ1136" s="3"/>
      <c r="AK1136" s="5"/>
      <c r="AL1136" s="5"/>
      <c r="AM1136" s="5"/>
      <c r="AN1136" s="5"/>
      <c r="AO1136" s="5"/>
    </row>
    <row r="1137" spans="12:41" x14ac:dyDescent="0.2">
      <c r="L1137" s="3"/>
      <c r="M1137" s="5"/>
      <c r="N1137" s="5"/>
      <c r="O1137" s="5"/>
      <c r="P1137" s="5"/>
      <c r="Q1137" s="5"/>
      <c r="R1137" s="5"/>
      <c r="S1137" s="5"/>
      <c r="T1137" s="5"/>
      <c r="U1137" s="4"/>
      <c r="V1137" s="4"/>
      <c r="W1137" s="4"/>
      <c r="X1137" s="4"/>
      <c r="Y1137" s="3"/>
      <c r="Z1137" s="3" t="s">
        <v>3478</v>
      </c>
      <c r="AA1137" s="3"/>
      <c r="AB1137" s="3" t="s">
        <v>2105</v>
      </c>
      <c r="AC1137" s="3" t="s">
        <v>2106</v>
      </c>
      <c r="AD1137" s="3" t="str">
        <f t="shared" si="36"/>
        <v>ZRR CP  38209 Lentiol</v>
      </c>
      <c r="AE1137" s="3"/>
      <c r="AF1137" s="3"/>
      <c r="AG1137" s="3"/>
      <c r="AH1137" s="3"/>
      <c r="AI1137" s="3"/>
      <c r="AJ1137" s="3"/>
      <c r="AK1137" s="5"/>
      <c r="AL1137" s="5"/>
      <c r="AM1137" s="5"/>
      <c r="AN1137" s="5"/>
      <c r="AO1137" s="5"/>
    </row>
    <row r="1138" spans="12:41" x14ac:dyDescent="0.2">
      <c r="L1138" s="3"/>
      <c r="M1138" s="5"/>
      <c r="N1138" s="5"/>
      <c r="O1138" s="5"/>
      <c r="P1138" s="5"/>
      <c r="Q1138" s="5"/>
      <c r="R1138" s="5"/>
      <c r="S1138" s="5"/>
      <c r="T1138" s="5"/>
      <c r="U1138" s="4"/>
      <c r="V1138" s="4"/>
      <c r="W1138" s="4"/>
      <c r="X1138" s="4"/>
      <c r="Y1138" s="3"/>
      <c r="Z1138" s="3" t="s">
        <v>3478</v>
      </c>
      <c r="AA1138" s="3"/>
      <c r="AB1138" s="3" t="s">
        <v>2107</v>
      </c>
      <c r="AC1138" s="3" t="s">
        <v>2108</v>
      </c>
      <c r="AD1138" s="3" t="str">
        <f t="shared" si="36"/>
        <v>ZRR CP  38218 Marcilloles</v>
      </c>
      <c r="AE1138" s="3"/>
      <c r="AF1138" s="3"/>
      <c r="AG1138" s="3"/>
      <c r="AH1138" s="3"/>
      <c r="AI1138" s="3"/>
      <c r="AJ1138" s="3"/>
      <c r="AK1138" s="5"/>
      <c r="AL1138" s="5"/>
      <c r="AM1138" s="5"/>
      <c r="AN1138" s="5"/>
      <c r="AO1138" s="5"/>
    </row>
    <row r="1139" spans="12:41" x14ac:dyDescent="0.2">
      <c r="L1139" s="3"/>
      <c r="M1139" s="5"/>
      <c r="N1139" s="5"/>
      <c r="O1139" s="5"/>
      <c r="P1139" s="5"/>
      <c r="Q1139" s="5"/>
      <c r="R1139" s="5"/>
      <c r="S1139" s="5"/>
      <c r="T1139" s="5"/>
      <c r="U1139" s="4"/>
      <c r="V1139" s="4"/>
      <c r="W1139" s="4"/>
      <c r="X1139" s="4"/>
      <c r="Y1139" s="3"/>
      <c r="Z1139" s="3" t="s">
        <v>3478</v>
      </c>
      <c r="AA1139" s="3"/>
      <c r="AB1139" s="3" t="s">
        <v>2109</v>
      </c>
      <c r="AC1139" s="3" t="s">
        <v>2110</v>
      </c>
      <c r="AD1139" s="3" t="str">
        <f t="shared" si="36"/>
        <v>ZRR CP  38219 Marcollin</v>
      </c>
      <c r="AE1139" s="3"/>
      <c r="AF1139" s="3"/>
      <c r="AG1139" s="3"/>
      <c r="AH1139" s="3"/>
      <c r="AI1139" s="3"/>
      <c r="AJ1139" s="3"/>
      <c r="AK1139" s="5"/>
      <c r="AL1139" s="5"/>
      <c r="AM1139" s="5"/>
      <c r="AN1139" s="5"/>
      <c r="AO1139" s="5"/>
    </row>
    <row r="1140" spans="12:41" x14ac:dyDescent="0.2">
      <c r="L1140" s="3"/>
      <c r="M1140" s="5"/>
      <c r="N1140" s="5"/>
      <c r="O1140" s="5"/>
      <c r="P1140" s="5"/>
      <c r="Q1140" s="5"/>
      <c r="R1140" s="5"/>
      <c r="S1140" s="5"/>
      <c r="T1140" s="5"/>
      <c r="U1140" s="4"/>
      <c r="V1140" s="4"/>
      <c r="W1140" s="4"/>
      <c r="X1140" s="4"/>
      <c r="Y1140" s="3"/>
      <c r="Z1140" s="3" t="s">
        <v>3478</v>
      </c>
      <c r="AA1140" s="3"/>
      <c r="AB1140" s="3" t="s">
        <v>2111</v>
      </c>
      <c r="AC1140" s="3" t="s">
        <v>2112</v>
      </c>
      <c r="AD1140" s="3" t="str">
        <f t="shared" si="36"/>
        <v>ZRR CP  38221 Marnans</v>
      </c>
      <c r="AE1140" s="3"/>
      <c r="AF1140" s="3"/>
      <c r="AG1140" s="3"/>
      <c r="AH1140" s="3"/>
      <c r="AI1140" s="3"/>
      <c r="AJ1140" s="3"/>
      <c r="AK1140" s="5"/>
      <c r="AL1140" s="5"/>
      <c r="AM1140" s="5"/>
      <c r="AN1140" s="5"/>
      <c r="AO1140" s="5"/>
    </row>
    <row r="1141" spans="12:41" x14ac:dyDescent="0.2">
      <c r="L1141" s="3"/>
      <c r="M1141" s="5"/>
      <c r="N1141" s="5"/>
      <c r="O1141" s="5"/>
      <c r="P1141" s="5"/>
      <c r="Q1141" s="5"/>
      <c r="R1141" s="5"/>
      <c r="S1141" s="5"/>
      <c r="T1141" s="5"/>
      <c r="U1141" s="4"/>
      <c r="V1141" s="4"/>
      <c r="W1141" s="4"/>
      <c r="X1141" s="4"/>
      <c r="Y1141" s="3"/>
      <c r="Z1141" s="3" t="s">
        <v>3478</v>
      </c>
      <c r="AA1141" s="3"/>
      <c r="AB1141" s="3" t="s">
        <v>2113</v>
      </c>
      <c r="AC1141" s="3" t="s">
        <v>2114</v>
      </c>
      <c r="AD1141" s="3" t="str">
        <f t="shared" si="36"/>
        <v>ZRR CP  38226 Mens</v>
      </c>
      <c r="AE1141" s="3"/>
      <c r="AF1141" s="3"/>
      <c r="AG1141" s="3"/>
      <c r="AH1141" s="3"/>
      <c r="AI1141" s="3"/>
      <c r="AJ1141" s="3"/>
      <c r="AK1141" s="5"/>
      <c r="AL1141" s="5"/>
      <c r="AM1141" s="5"/>
      <c r="AN1141" s="5"/>
      <c r="AO1141" s="5"/>
    </row>
    <row r="1142" spans="12:41" x14ac:dyDescent="0.2">
      <c r="L1142" s="3"/>
      <c r="M1142" s="5"/>
      <c r="N1142" s="5"/>
      <c r="O1142" s="5"/>
      <c r="P1142" s="5"/>
      <c r="Q1142" s="5"/>
      <c r="R1142" s="5"/>
      <c r="S1142" s="5"/>
      <c r="T1142" s="5"/>
      <c r="U1142" s="4"/>
      <c r="V1142" s="4"/>
      <c r="W1142" s="4"/>
      <c r="X1142" s="4"/>
      <c r="Y1142" s="3"/>
      <c r="Z1142" s="3" t="s">
        <v>3478</v>
      </c>
      <c r="AA1142" s="3"/>
      <c r="AB1142" s="3" t="s">
        <v>2115</v>
      </c>
      <c r="AC1142" s="3" t="s">
        <v>2116</v>
      </c>
      <c r="AD1142" s="3" t="str">
        <f t="shared" si="36"/>
        <v>ZRR CP  38241 Monestier-d'Ambel</v>
      </c>
      <c r="AE1142" s="3"/>
      <c r="AF1142" s="3"/>
      <c r="AG1142" s="3"/>
      <c r="AH1142" s="3"/>
      <c r="AI1142" s="3"/>
      <c r="AJ1142" s="3"/>
      <c r="AK1142" s="5"/>
      <c r="AL1142" s="5"/>
      <c r="AM1142" s="5"/>
      <c r="AN1142" s="5"/>
      <c r="AO1142" s="5"/>
    </row>
    <row r="1143" spans="12:41" x14ac:dyDescent="0.2">
      <c r="L1143" s="3"/>
      <c r="M1143" s="5"/>
      <c r="N1143" s="5"/>
      <c r="O1143" s="5"/>
      <c r="P1143" s="5"/>
      <c r="Q1143" s="5"/>
      <c r="R1143" s="5"/>
      <c r="S1143" s="5"/>
      <c r="T1143" s="5"/>
      <c r="U1143" s="4"/>
      <c r="V1143" s="4"/>
      <c r="W1143" s="4"/>
      <c r="X1143" s="4"/>
      <c r="Y1143" s="3"/>
      <c r="Z1143" s="3" t="s">
        <v>3478</v>
      </c>
      <c r="AA1143" s="3"/>
      <c r="AB1143" s="3" t="s">
        <v>2117</v>
      </c>
      <c r="AC1143" s="3" t="s">
        <v>2118</v>
      </c>
      <c r="AD1143" s="3" t="str">
        <f t="shared" si="36"/>
        <v>ZRR CP  38242 Monestier-de-Clermont</v>
      </c>
      <c r="AE1143" s="3"/>
      <c r="AF1143" s="3"/>
      <c r="AG1143" s="3"/>
      <c r="AH1143" s="3"/>
      <c r="AI1143" s="3"/>
      <c r="AJ1143" s="3"/>
      <c r="AK1143" s="5"/>
      <c r="AL1143" s="5"/>
      <c r="AM1143" s="5"/>
      <c r="AN1143" s="5"/>
      <c r="AO1143" s="5"/>
    </row>
    <row r="1144" spans="12:41" x14ac:dyDescent="0.2">
      <c r="L1144" s="3"/>
      <c r="M1144" s="5"/>
      <c r="N1144" s="5"/>
      <c r="O1144" s="5"/>
      <c r="P1144" s="5"/>
      <c r="Q1144" s="5"/>
      <c r="R1144" s="5"/>
      <c r="S1144" s="5"/>
      <c r="T1144" s="5"/>
      <c r="U1144" s="4"/>
      <c r="V1144" s="4"/>
      <c r="W1144" s="4"/>
      <c r="X1144" s="4"/>
      <c r="Y1144" s="3"/>
      <c r="Z1144" s="3" t="s">
        <v>3478</v>
      </c>
      <c r="AA1144" s="3"/>
      <c r="AB1144" s="3" t="s">
        <v>2119</v>
      </c>
      <c r="AC1144" s="3" t="s">
        <v>2120</v>
      </c>
      <c r="AD1144" s="3" t="str">
        <f t="shared" si="36"/>
        <v>ZRR CP  38243 Le Monestier-du-Percy</v>
      </c>
      <c r="AE1144" s="3"/>
      <c r="AF1144" s="3"/>
      <c r="AG1144" s="3"/>
      <c r="AH1144" s="3"/>
      <c r="AI1144" s="3"/>
      <c r="AJ1144" s="3"/>
      <c r="AK1144" s="5"/>
      <c r="AL1144" s="5"/>
      <c r="AM1144" s="5"/>
      <c r="AN1144" s="5"/>
      <c r="AO1144" s="5"/>
    </row>
    <row r="1145" spans="12:41" x14ac:dyDescent="0.2">
      <c r="L1145" s="3"/>
      <c r="M1145" s="5"/>
      <c r="N1145" s="5"/>
      <c r="O1145" s="5"/>
      <c r="P1145" s="5"/>
      <c r="Q1145" s="5"/>
      <c r="R1145" s="5"/>
      <c r="S1145" s="5"/>
      <c r="T1145" s="5"/>
      <c r="U1145" s="4"/>
      <c r="V1145" s="4"/>
      <c r="W1145" s="4"/>
      <c r="X1145" s="4"/>
      <c r="Y1145" s="3"/>
      <c r="Z1145" s="3" t="s">
        <v>3478</v>
      </c>
      <c r="AA1145" s="3"/>
      <c r="AB1145" s="3" t="s">
        <v>2121</v>
      </c>
      <c r="AC1145" s="3" t="s">
        <v>2122</v>
      </c>
      <c r="AD1145" s="3" t="str">
        <f t="shared" si="36"/>
        <v>ZRR CP  38255 Montfalcon</v>
      </c>
      <c r="AE1145" s="3"/>
      <c r="AF1145" s="3"/>
      <c r="AG1145" s="3"/>
      <c r="AH1145" s="3"/>
      <c r="AI1145" s="3"/>
      <c r="AJ1145" s="3"/>
      <c r="AK1145" s="5"/>
      <c r="AL1145" s="5"/>
      <c r="AM1145" s="5"/>
      <c r="AN1145" s="5"/>
      <c r="AO1145" s="5"/>
    </row>
    <row r="1146" spans="12:41" x14ac:dyDescent="0.2">
      <c r="L1146" s="3"/>
      <c r="M1146" s="5"/>
      <c r="N1146" s="5"/>
      <c r="O1146" s="5"/>
      <c r="P1146" s="5"/>
      <c r="Q1146" s="5"/>
      <c r="R1146" s="5"/>
      <c r="S1146" s="5"/>
      <c r="T1146" s="5"/>
      <c r="U1146" s="4"/>
      <c r="V1146" s="4"/>
      <c r="W1146" s="4"/>
      <c r="X1146" s="4"/>
      <c r="Y1146" s="3"/>
      <c r="Z1146" s="3" t="s">
        <v>3478</v>
      </c>
      <c r="AA1146" s="3"/>
      <c r="AB1146" s="3" t="s">
        <v>2123</v>
      </c>
      <c r="AC1146" s="3" t="s">
        <v>2124</v>
      </c>
      <c r="AD1146" s="3" t="str">
        <f t="shared" si="36"/>
        <v>ZRR CP  38264 La Morte</v>
      </c>
      <c r="AE1146" s="3"/>
      <c r="AF1146" s="3"/>
      <c r="AG1146" s="3"/>
      <c r="AH1146" s="3"/>
      <c r="AI1146" s="3"/>
      <c r="AJ1146" s="3"/>
      <c r="AK1146" s="5"/>
      <c r="AL1146" s="5"/>
      <c r="AM1146" s="5"/>
      <c r="AN1146" s="5"/>
      <c r="AO1146" s="5"/>
    </row>
    <row r="1147" spans="12:41" x14ac:dyDescent="0.2">
      <c r="L1147" s="3"/>
      <c r="M1147" s="5"/>
      <c r="N1147" s="5"/>
      <c r="O1147" s="5"/>
      <c r="P1147" s="5"/>
      <c r="Q1147" s="5"/>
      <c r="R1147" s="5"/>
      <c r="S1147" s="5"/>
      <c r="T1147" s="5"/>
      <c r="U1147" s="4"/>
      <c r="V1147" s="4"/>
      <c r="W1147" s="4"/>
      <c r="X1147" s="4"/>
      <c r="Y1147" s="3"/>
      <c r="Z1147" s="3" t="s">
        <v>3478</v>
      </c>
      <c r="AA1147" s="3"/>
      <c r="AB1147" s="3" t="s">
        <v>2125</v>
      </c>
      <c r="AC1147" s="3" t="s">
        <v>2126</v>
      </c>
      <c r="AD1147" s="3" t="str">
        <f t="shared" si="36"/>
        <v>ZRR CP  38283 Oris-en-Rattier</v>
      </c>
      <c r="AE1147" s="3"/>
      <c r="AF1147" s="3"/>
      <c r="AG1147" s="3"/>
      <c r="AH1147" s="3"/>
      <c r="AI1147" s="3"/>
      <c r="AJ1147" s="3"/>
      <c r="AK1147" s="5"/>
      <c r="AL1147" s="5"/>
      <c r="AM1147" s="5"/>
      <c r="AN1147" s="5"/>
      <c r="AO1147" s="5"/>
    </row>
    <row r="1148" spans="12:41" x14ac:dyDescent="0.2">
      <c r="L1148" s="3"/>
      <c r="M1148" s="5"/>
      <c r="N1148" s="5"/>
      <c r="O1148" s="5"/>
      <c r="P1148" s="5"/>
      <c r="Q1148" s="5"/>
      <c r="R1148" s="5"/>
      <c r="S1148" s="5"/>
      <c r="T1148" s="5"/>
      <c r="U1148" s="4"/>
      <c r="V1148" s="4"/>
      <c r="W1148" s="4"/>
      <c r="X1148" s="4"/>
      <c r="Y1148" s="3"/>
      <c r="Z1148" s="3" t="s">
        <v>3478</v>
      </c>
      <c r="AA1148" s="3"/>
      <c r="AB1148" s="3" t="s">
        <v>2127</v>
      </c>
      <c r="AC1148" s="3" t="s">
        <v>2128</v>
      </c>
      <c r="AD1148" s="3" t="str">
        <f t="shared" si="36"/>
        <v>ZRR CP  38299 Pellafol</v>
      </c>
      <c r="AE1148" s="3"/>
      <c r="AF1148" s="3"/>
      <c r="AG1148" s="3"/>
      <c r="AH1148" s="3"/>
      <c r="AI1148" s="3"/>
      <c r="AJ1148" s="3"/>
      <c r="AK1148" s="5"/>
      <c r="AL1148" s="5"/>
      <c r="AM1148" s="5"/>
      <c r="AN1148" s="5"/>
      <c r="AO1148" s="5"/>
    </row>
    <row r="1149" spans="12:41" x14ac:dyDescent="0.2">
      <c r="L1149" s="3"/>
      <c r="M1149" s="5"/>
      <c r="N1149" s="5"/>
      <c r="O1149" s="5"/>
      <c r="P1149" s="5"/>
      <c r="Q1149" s="5"/>
      <c r="R1149" s="5"/>
      <c r="S1149" s="5"/>
      <c r="T1149" s="5"/>
      <c r="U1149" s="4"/>
      <c r="V1149" s="4"/>
      <c r="W1149" s="4"/>
      <c r="X1149" s="4"/>
      <c r="Y1149" s="3"/>
      <c r="Z1149" s="3" t="s">
        <v>3478</v>
      </c>
      <c r="AA1149" s="3"/>
      <c r="AB1149" s="3" t="s">
        <v>2129</v>
      </c>
      <c r="AC1149" s="3" t="s">
        <v>2130</v>
      </c>
      <c r="AD1149" s="3" t="str">
        <f t="shared" si="36"/>
        <v>ZRR CP  38301 Percy</v>
      </c>
      <c r="AE1149" s="3"/>
      <c r="AF1149" s="3"/>
      <c r="AG1149" s="3"/>
      <c r="AH1149" s="3"/>
      <c r="AI1149" s="3"/>
      <c r="AJ1149" s="3"/>
      <c r="AK1149" s="5"/>
      <c r="AL1149" s="5"/>
      <c r="AM1149" s="5"/>
      <c r="AN1149" s="5"/>
      <c r="AO1149" s="5"/>
    </row>
    <row r="1150" spans="12:41" x14ac:dyDescent="0.2">
      <c r="L1150" s="3"/>
      <c r="M1150" s="5"/>
      <c r="N1150" s="5"/>
      <c r="O1150" s="5"/>
      <c r="P1150" s="5"/>
      <c r="Q1150" s="5"/>
      <c r="R1150" s="5"/>
      <c r="S1150" s="5"/>
      <c r="T1150" s="5"/>
      <c r="U1150" s="4"/>
      <c r="V1150" s="4"/>
      <c r="W1150" s="4"/>
      <c r="X1150" s="4"/>
      <c r="Y1150" s="3"/>
      <c r="Z1150" s="3" t="s">
        <v>3478</v>
      </c>
      <c r="AA1150" s="3"/>
      <c r="AB1150" s="3" t="s">
        <v>2131</v>
      </c>
      <c r="AC1150" s="3" t="s">
        <v>2132</v>
      </c>
      <c r="AD1150" s="3" t="str">
        <f t="shared" si="36"/>
        <v>ZRR CP  38321 Prébois</v>
      </c>
      <c r="AE1150" s="3"/>
      <c r="AF1150" s="3"/>
      <c r="AG1150" s="3"/>
      <c r="AH1150" s="3"/>
      <c r="AI1150" s="3"/>
      <c r="AJ1150" s="3"/>
      <c r="AK1150" s="5"/>
      <c r="AL1150" s="5"/>
      <c r="AM1150" s="5"/>
      <c r="AN1150" s="5"/>
      <c r="AO1150" s="5"/>
    </row>
    <row r="1151" spans="12:41" x14ac:dyDescent="0.2">
      <c r="L1151" s="3"/>
      <c r="M1151" s="5"/>
      <c r="N1151" s="5"/>
      <c r="O1151" s="5"/>
      <c r="P1151" s="5"/>
      <c r="Q1151" s="5"/>
      <c r="R1151" s="5"/>
      <c r="S1151" s="5"/>
      <c r="T1151" s="5"/>
      <c r="U1151" s="4"/>
      <c r="V1151" s="4"/>
      <c r="W1151" s="4"/>
      <c r="X1151" s="4"/>
      <c r="Y1151" s="3"/>
      <c r="Z1151" s="3" t="s">
        <v>3478</v>
      </c>
      <c r="AA1151" s="3"/>
      <c r="AB1151" s="3" t="s">
        <v>2133</v>
      </c>
      <c r="AC1151" s="3" t="s">
        <v>2134</v>
      </c>
      <c r="AD1151" s="3" t="str">
        <f t="shared" si="36"/>
        <v>ZRR CP  38329 Quet-en-Beaumont</v>
      </c>
      <c r="AE1151" s="3"/>
      <c r="AF1151" s="3"/>
      <c r="AG1151" s="3"/>
      <c r="AH1151" s="3"/>
      <c r="AI1151" s="3"/>
      <c r="AJ1151" s="3"/>
      <c r="AK1151" s="5"/>
      <c r="AL1151" s="5"/>
      <c r="AM1151" s="5"/>
      <c r="AN1151" s="5"/>
      <c r="AO1151" s="5"/>
    </row>
    <row r="1152" spans="12:41" x14ac:dyDescent="0.2">
      <c r="L1152" s="3"/>
      <c r="M1152" s="5"/>
      <c r="N1152" s="5"/>
      <c r="O1152" s="5"/>
      <c r="P1152" s="5"/>
      <c r="Q1152" s="5"/>
      <c r="R1152" s="5"/>
      <c r="S1152" s="5"/>
      <c r="T1152" s="5"/>
      <c r="U1152" s="4"/>
      <c r="V1152" s="4"/>
      <c r="W1152" s="4"/>
      <c r="X1152" s="4"/>
      <c r="Y1152" s="3"/>
      <c r="Z1152" s="3" t="s">
        <v>3478</v>
      </c>
      <c r="AA1152" s="3"/>
      <c r="AB1152" s="3" t="s">
        <v>2135</v>
      </c>
      <c r="AC1152" s="3" t="s">
        <v>2136</v>
      </c>
      <c r="AD1152" s="3" t="str">
        <f t="shared" si="36"/>
        <v>ZRR CP  38342 Roissard</v>
      </c>
      <c r="AE1152" s="3"/>
      <c r="AF1152" s="3"/>
      <c r="AG1152" s="3"/>
      <c r="AH1152" s="3"/>
      <c r="AI1152" s="3"/>
      <c r="AJ1152" s="3"/>
      <c r="AK1152" s="5"/>
      <c r="AL1152" s="5"/>
      <c r="AM1152" s="5"/>
      <c r="AN1152" s="5"/>
      <c r="AO1152" s="5"/>
    </row>
    <row r="1153" spans="12:41" x14ac:dyDescent="0.2">
      <c r="L1153" s="3"/>
      <c r="M1153" s="5"/>
      <c r="N1153" s="5"/>
      <c r="O1153" s="5"/>
      <c r="P1153" s="5"/>
      <c r="Q1153" s="5"/>
      <c r="R1153" s="5"/>
      <c r="S1153" s="5"/>
      <c r="T1153" s="5"/>
      <c r="U1153" s="4"/>
      <c r="V1153" s="4"/>
      <c r="W1153" s="4"/>
      <c r="X1153" s="4"/>
      <c r="Y1153" s="3"/>
      <c r="Z1153" s="3" t="s">
        <v>3478</v>
      </c>
      <c r="AA1153" s="3"/>
      <c r="AB1153" s="3" t="s">
        <v>2137</v>
      </c>
      <c r="AC1153" s="3" t="s">
        <v>2138</v>
      </c>
      <c r="AD1153" s="3" t="str">
        <f t="shared" si="36"/>
        <v>ZRR CP  38347 Roybon</v>
      </c>
      <c r="AE1153" s="3"/>
      <c r="AF1153" s="3"/>
      <c r="AG1153" s="3"/>
      <c r="AH1153" s="3"/>
      <c r="AI1153" s="3"/>
      <c r="AJ1153" s="3"/>
      <c r="AK1153" s="5"/>
      <c r="AL1153" s="5"/>
      <c r="AM1153" s="5"/>
      <c r="AN1153" s="5"/>
      <c r="AO1153" s="5"/>
    </row>
    <row r="1154" spans="12:41" x14ac:dyDescent="0.2">
      <c r="L1154" s="3"/>
      <c r="M1154" s="5"/>
      <c r="N1154" s="5"/>
      <c r="O1154" s="5"/>
      <c r="P1154" s="5"/>
      <c r="Q1154" s="5"/>
      <c r="R1154" s="5"/>
      <c r="S1154" s="5"/>
      <c r="T1154" s="5"/>
      <c r="U1154" s="4"/>
      <c r="V1154" s="4"/>
      <c r="W1154" s="4"/>
      <c r="X1154" s="4"/>
      <c r="Y1154" s="3"/>
      <c r="Z1154" s="3" t="s">
        <v>3478</v>
      </c>
      <c r="AA1154" s="3"/>
      <c r="AB1154" s="3" t="s">
        <v>2139</v>
      </c>
      <c r="AC1154" s="3" t="s">
        <v>1964</v>
      </c>
      <c r="AD1154" s="3" t="str">
        <f t="shared" si="36"/>
        <v>ZRR CP  38355 Saint-Andéol</v>
      </c>
      <c r="AE1154" s="3"/>
      <c r="AF1154" s="3"/>
      <c r="AG1154" s="3"/>
      <c r="AH1154" s="3"/>
      <c r="AI1154" s="3"/>
      <c r="AJ1154" s="3"/>
      <c r="AK1154" s="5"/>
      <c r="AL1154" s="5"/>
      <c r="AM1154" s="5"/>
      <c r="AN1154" s="5"/>
      <c r="AO1154" s="5"/>
    </row>
    <row r="1155" spans="12:41" x14ac:dyDescent="0.2">
      <c r="L1155" s="3"/>
      <c r="M1155" s="5"/>
      <c r="N1155" s="5"/>
      <c r="O1155" s="5"/>
      <c r="P1155" s="5"/>
      <c r="Q1155" s="5"/>
      <c r="R1155" s="5"/>
      <c r="S1155" s="5"/>
      <c r="T1155" s="5"/>
      <c r="U1155" s="4"/>
      <c r="V1155" s="4"/>
      <c r="W1155" s="4"/>
      <c r="X1155" s="4"/>
      <c r="Y1155" s="3"/>
      <c r="Z1155" s="3" t="s">
        <v>3478</v>
      </c>
      <c r="AA1155" s="3"/>
      <c r="AB1155" s="3" t="s">
        <v>2140</v>
      </c>
      <c r="AC1155" s="3" t="s">
        <v>2141</v>
      </c>
      <c r="AD1155" s="3" t="str">
        <f t="shared" ref="AD1155:AD1218" si="37">CONCATENATE(Z1155," ",AA1155," ",AB1155," ",AC1155)</f>
        <v>ZRR CP  38366 Saint-Baudille-et-Pipet</v>
      </c>
      <c r="AE1155" s="3"/>
      <c r="AF1155" s="3"/>
      <c r="AG1155" s="3"/>
      <c r="AH1155" s="3"/>
      <c r="AI1155" s="3"/>
      <c r="AJ1155" s="3"/>
      <c r="AK1155" s="5"/>
      <c r="AL1155" s="5"/>
      <c r="AM1155" s="5"/>
      <c r="AN1155" s="5"/>
      <c r="AO1155" s="5"/>
    </row>
    <row r="1156" spans="12:41" x14ac:dyDescent="0.2">
      <c r="L1156" s="3"/>
      <c r="M1156" s="5"/>
      <c r="N1156" s="5"/>
      <c r="O1156" s="5"/>
      <c r="P1156" s="5"/>
      <c r="Q1156" s="5"/>
      <c r="R1156" s="5"/>
      <c r="S1156" s="5"/>
      <c r="T1156" s="5"/>
      <c r="U1156" s="4"/>
      <c r="V1156" s="4"/>
      <c r="W1156" s="4"/>
      <c r="X1156" s="4"/>
      <c r="Y1156" s="3"/>
      <c r="Z1156" s="3" t="s">
        <v>3478</v>
      </c>
      <c r="AA1156" s="3"/>
      <c r="AB1156" s="3" t="s">
        <v>2142</v>
      </c>
      <c r="AC1156" s="3" t="s">
        <v>2143</v>
      </c>
      <c r="AD1156" s="3" t="str">
        <f t="shared" si="37"/>
        <v>ZRR CP  38379 Saint-Clair-sur-Galaure</v>
      </c>
      <c r="AE1156" s="3"/>
      <c r="AF1156" s="3"/>
      <c r="AG1156" s="3"/>
      <c r="AH1156" s="3"/>
      <c r="AI1156" s="3"/>
      <c r="AJ1156" s="3"/>
      <c r="AK1156" s="5"/>
      <c r="AL1156" s="5"/>
      <c r="AM1156" s="5"/>
      <c r="AN1156" s="5"/>
      <c r="AO1156" s="5"/>
    </row>
    <row r="1157" spans="12:41" x14ac:dyDescent="0.2">
      <c r="L1157" s="3"/>
      <c r="M1157" s="5"/>
      <c r="N1157" s="5"/>
      <c r="O1157" s="5"/>
      <c r="P1157" s="5"/>
      <c r="Q1157" s="5"/>
      <c r="R1157" s="5"/>
      <c r="S1157" s="5"/>
      <c r="T1157" s="5"/>
      <c r="U1157" s="4"/>
      <c r="V1157" s="4"/>
      <c r="W1157" s="4"/>
      <c r="X1157" s="4"/>
      <c r="Y1157" s="3"/>
      <c r="Z1157" s="3" t="s">
        <v>3478</v>
      </c>
      <c r="AA1157" s="3"/>
      <c r="AB1157" s="3" t="s">
        <v>2144</v>
      </c>
      <c r="AC1157" s="3" t="s">
        <v>2145</v>
      </c>
      <c r="AD1157" s="3" t="str">
        <f t="shared" si="37"/>
        <v>ZRR CP  38391 Saint-Guillaume</v>
      </c>
      <c r="AE1157" s="3"/>
      <c r="AF1157" s="3"/>
      <c r="AG1157" s="3"/>
      <c r="AH1157" s="3"/>
      <c r="AI1157" s="3"/>
      <c r="AJ1157" s="3"/>
      <c r="AK1157" s="5"/>
      <c r="AL1157" s="5"/>
      <c r="AM1157" s="5"/>
      <c r="AN1157" s="5"/>
      <c r="AO1157" s="5"/>
    </row>
    <row r="1158" spans="12:41" x14ac:dyDescent="0.2">
      <c r="L1158" s="3"/>
      <c r="M1158" s="5"/>
      <c r="N1158" s="5"/>
      <c r="O1158" s="5"/>
      <c r="P1158" s="5"/>
      <c r="Q1158" s="5"/>
      <c r="R1158" s="5"/>
      <c r="S1158" s="5"/>
      <c r="T1158" s="5"/>
      <c r="U1158" s="4"/>
      <c r="V1158" s="4"/>
      <c r="W1158" s="4"/>
      <c r="X1158" s="4"/>
      <c r="Y1158" s="3"/>
      <c r="Z1158" s="3" t="s">
        <v>3478</v>
      </c>
      <c r="AA1158" s="3"/>
      <c r="AB1158" s="3" t="s">
        <v>2146</v>
      </c>
      <c r="AC1158" s="3" t="s">
        <v>2147</v>
      </c>
      <c r="AD1158" s="3" t="str">
        <f t="shared" si="37"/>
        <v>ZRR CP  38403 Saint-Jean-d'Hérans</v>
      </c>
      <c r="AE1158" s="3"/>
      <c r="AF1158" s="3"/>
      <c r="AG1158" s="3"/>
      <c r="AH1158" s="3"/>
      <c r="AI1158" s="3"/>
      <c r="AJ1158" s="3"/>
      <c r="AK1158" s="5"/>
      <c r="AL1158" s="5"/>
      <c r="AM1158" s="5"/>
      <c r="AN1158" s="5"/>
      <c r="AO1158" s="5"/>
    </row>
    <row r="1159" spans="12:41" x14ac:dyDescent="0.2">
      <c r="L1159" s="3"/>
      <c r="M1159" s="5"/>
      <c r="N1159" s="5"/>
      <c r="O1159" s="5"/>
      <c r="P1159" s="5"/>
      <c r="Q1159" s="5"/>
      <c r="R1159" s="5"/>
      <c r="S1159" s="5"/>
      <c r="T1159" s="5"/>
      <c r="U1159" s="4"/>
      <c r="V1159" s="4"/>
      <c r="W1159" s="4"/>
      <c r="X1159" s="4"/>
      <c r="Y1159" s="3"/>
      <c r="Z1159" s="3" t="s">
        <v>3478</v>
      </c>
      <c r="AA1159" s="3"/>
      <c r="AB1159" s="3" t="s">
        <v>2148</v>
      </c>
      <c r="AC1159" s="3" t="s">
        <v>2149</v>
      </c>
      <c r="AD1159" s="3" t="str">
        <f t="shared" si="37"/>
        <v>ZRR CP  38413 Saint-Laurent-en-Beaumont</v>
      </c>
      <c r="AE1159" s="3"/>
      <c r="AF1159" s="3"/>
      <c r="AG1159" s="3"/>
      <c r="AH1159" s="3"/>
      <c r="AI1159" s="3"/>
      <c r="AJ1159" s="3"/>
      <c r="AK1159" s="5"/>
      <c r="AL1159" s="5"/>
      <c r="AM1159" s="5"/>
      <c r="AN1159" s="5"/>
      <c r="AO1159" s="5"/>
    </row>
    <row r="1160" spans="12:41" x14ac:dyDescent="0.2">
      <c r="L1160" s="3"/>
      <c r="M1160" s="5"/>
      <c r="N1160" s="5"/>
      <c r="O1160" s="5"/>
      <c r="P1160" s="5"/>
      <c r="Q1160" s="5"/>
      <c r="R1160" s="5"/>
      <c r="S1160" s="5"/>
      <c r="T1160" s="5"/>
      <c r="U1160" s="4"/>
      <c r="V1160" s="4"/>
      <c r="W1160" s="4"/>
      <c r="X1160" s="4"/>
      <c r="Y1160" s="3"/>
      <c r="Z1160" s="3" t="s">
        <v>3478</v>
      </c>
      <c r="AA1160" s="3"/>
      <c r="AB1160" s="3" t="s">
        <v>2150</v>
      </c>
      <c r="AC1160" s="3" t="s">
        <v>2151</v>
      </c>
      <c r="AD1160" s="3" t="str">
        <f t="shared" si="37"/>
        <v>ZRR CP  38414 Sainte-Luce</v>
      </c>
      <c r="AE1160" s="3"/>
      <c r="AF1160" s="3"/>
      <c r="AG1160" s="3"/>
      <c r="AH1160" s="3"/>
      <c r="AI1160" s="3"/>
      <c r="AJ1160" s="3"/>
      <c r="AK1160" s="5"/>
      <c r="AL1160" s="5"/>
      <c r="AM1160" s="5"/>
      <c r="AN1160" s="5"/>
      <c r="AO1160" s="5"/>
    </row>
    <row r="1161" spans="12:41" x14ac:dyDescent="0.2">
      <c r="L1161" s="3"/>
      <c r="M1161" s="5"/>
      <c r="N1161" s="5"/>
      <c r="O1161" s="5"/>
      <c r="P1161" s="5"/>
      <c r="Q1161" s="5"/>
      <c r="R1161" s="5"/>
      <c r="S1161" s="5"/>
      <c r="T1161" s="5"/>
      <c r="U1161" s="4"/>
      <c r="V1161" s="4"/>
      <c r="W1161" s="4"/>
      <c r="X1161" s="4"/>
      <c r="Y1161" s="3"/>
      <c r="Z1161" s="3" t="s">
        <v>3478</v>
      </c>
      <c r="AA1161" s="3"/>
      <c r="AB1161" s="3" t="s">
        <v>2152</v>
      </c>
      <c r="AC1161" s="3" t="s">
        <v>2153</v>
      </c>
      <c r="AD1161" s="3" t="str">
        <f t="shared" si="37"/>
        <v>ZRR CP  38419 Saint-Martin-de-Clelles</v>
      </c>
      <c r="AE1161" s="3"/>
      <c r="AF1161" s="3"/>
      <c r="AG1161" s="3"/>
      <c r="AH1161" s="3"/>
      <c r="AI1161" s="3"/>
      <c r="AJ1161" s="3"/>
      <c r="AK1161" s="5"/>
      <c r="AL1161" s="5"/>
      <c r="AM1161" s="5"/>
      <c r="AN1161" s="5"/>
      <c r="AO1161" s="5"/>
    </row>
    <row r="1162" spans="12:41" x14ac:dyDescent="0.2">
      <c r="L1162" s="3"/>
      <c r="M1162" s="5"/>
      <c r="N1162" s="5"/>
      <c r="O1162" s="5"/>
      <c r="P1162" s="5"/>
      <c r="Q1162" s="5"/>
      <c r="R1162" s="5"/>
      <c r="S1162" s="5"/>
      <c r="T1162" s="5"/>
      <c r="U1162" s="4"/>
      <c r="V1162" s="4"/>
      <c r="W1162" s="4"/>
      <c r="X1162" s="4"/>
      <c r="Y1162" s="3"/>
      <c r="Z1162" s="3" t="s">
        <v>3478</v>
      </c>
      <c r="AA1162" s="3"/>
      <c r="AB1162" s="3" t="s">
        <v>2154</v>
      </c>
      <c r="AC1162" s="3" t="s">
        <v>2155</v>
      </c>
      <c r="AD1162" s="3" t="str">
        <f t="shared" si="37"/>
        <v>ZRR CP  38424 Saint-Maurice-en-Trièves</v>
      </c>
      <c r="AE1162" s="3"/>
      <c r="AF1162" s="3"/>
      <c r="AG1162" s="3"/>
      <c r="AH1162" s="3"/>
      <c r="AI1162" s="3"/>
      <c r="AJ1162" s="3"/>
      <c r="AK1162" s="5"/>
      <c r="AL1162" s="5"/>
      <c r="AM1162" s="5"/>
      <c r="AN1162" s="5"/>
      <c r="AO1162" s="5"/>
    </row>
    <row r="1163" spans="12:41" x14ac:dyDescent="0.2">
      <c r="L1163" s="3"/>
      <c r="M1163" s="5"/>
      <c r="N1163" s="5"/>
      <c r="O1163" s="5"/>
      <c r="P1163" s="5"/>
      <c r="Q1163" s="5"/>
      <c r="R1163" s="5"/>
      <c r="S1163" s="5"/>
      <c r="T1163" s="5"/>
      <c r="U1163" s="4"/>
      <c r="V1163" s="4"/>
      <c r="W1163" s="4"/>
      <c r="X1163" s="4"/>
      <c r="Y1163" s="3"/>
      <c r="Z1163" s="3" t="s">
        <v>3478</v>
      </c>
      <c r="AA1163" s="3"/>
      <c r="AB1163" s="3" t="s">
        <v>2156</v>
      </c>
      <c r="AC1163" s="3" t="s">
        <v>2157</v>
      </c>
      <c r="AD1163" s="3" t="str">
        <f t="shared" si="37"/>
        <v>ZRR CP  38428 Saint-Michel-en-Beaumont</v>
      </c>
      <c r="AE1163" s="3"/>
      <c r="AF1163" s="3"/>
      <c r="AG1163" s="3"/>
      <c r="AH1163" s="3"/>
      <c r="AI1163" s="3"/>
      <c r="AJ1163" s="3"/>
      <c r="AK1163" s="5"/>
      <c r="AL1163" s="5"/>
      <c r="AM1163" s="5"/>
      <c r="AN1163" s="5"/>
      <c r="AO1163" s="5"/>
    </row>
    <row r="1164" spans="12:41" x14ac:dyDescent="0.2">
      <c r="L1164" s="3"/>
      <c r="M1164" s="5"/>
      <c r="N1164" s="5"/>
      <c r="O1164" s="5"/>
      <c r="P1164" s="5"/>
      <c r="Q1164" s="5"/>
      <c r="R1164" s="5"/>
      <c r="S1164" s="5"/>
      <c r="T1164" s="5"/>
      <c r="U1164" s="4"/>
      <c r="V1164" s="4"/>
      <c r="W1164" s="4"/>
      <c r="X1164" s="4"/>
      <c r="Y1164" s="3"/>
      <c r="Z1164" s="3" t="s">
        <v>3478</v>
      </c>
      <c r="AA1164" s="3"/>
      <c r="AB1164" s="3" t="s">
        <v>2158</v>
      </c>
      <c r="AC1164" s="3" t="s">
        <v>2159</v>
      </c>
      <c r="AD1164" s="3" t="str">
        <f t="shared" si="37"/>
        <v>ZRR CP  38429 Saint-Michel-les-Portes</v>
      </c>
      <c r="AE1164" s="3"/>
      <c r="AF1164" s="3"/>
      <c r="AG1164" s="3"/>
      <c r="AH1164" s="3"/>
      <c r="AI1164" s="3"/>
      <c r="AJ1164" s="3"/>
      <c r="AK1164" s="5"/>
      <c r="AL1164" s="5"/>
      <c r="AM1164" s="5"/>
      <c r="AN1164" s="5"/>
      <c r="AO1164" s="5"/>
    </row>
    <row r="1165" spans="12:41" x14ac:dyDescent="0.2">
      <c r="L1165" s="3"/>
      <c r="M1165" s="5"/>
      <c r="N1165" s="5"/>
      <c r="O1165" s="5"/>
      <c r="P1165" s="5"/>
      <c r="Q1165" s="5"/>
      <c r="R1165" s="5"/>
      <c r="S1165" s="5"/>
      <c r="T1165" s="5"/>
      <c r="U1165" s="4"/>
      <c r="V1165" s="4"/>
      <c r="W1165" s="4"/>
      <c r="X1165" s="4"/>
      <c r="Y1165" s="3"/>
      <c r="Z1165" s="3" t="s">
        <v>3478</v>
      </c>
      <c r="AA1165" s="3"/>
      <c r="AB1165" s="3" t="s">
        <v>2160</v>
      </c>
      <c r="AC1165" s="3" t="s">
        <v>2161</v>
      </c>
      <c r="AD1165" s="3" t="str">
        <f t="shared" si="37"/>
        <v>ZRR CP  38438 Saint-Paul-lès-Monestier</v>
      </c>
      <c r="AE1165" s="3"/>
      <c r="AF1165" s="3"/>
      <c r="AG1165" s="3"/>
      <c r="AH1165" s="3"/>
      <c r="AI1165" s="3"/>
      <c r="AJ1165" s="3"/>
      <c r="AK1165" s="5"/>
      <c r="AL1165" s="5"/>
      <c r="AM1165" s="5"/>
      <c r="AN1165" s="5"/>
      <c r="AO1165" s="5"/>
    </row>
    <row r="1166" spans="12:41" x14ac:dyDescent="0.2">
      <c r="L1166" s="3"/>
      <c r="M1166" s="5"/>
      <c r="N1166" s="5"/>
      <c r="O1166" s="5"/>
      <c r="P1166" s="5"/>
      <c r="Q1166" s="5"/>
      <c r="R1166" s="5"/>
      <c r="S1166" s="5"/>
      <c r="T1166" s="5"/>
      <c r="U1166" s="4"/>
      <c r="V1166" s="4"/>
      <c r="W1166" s="4"/>
      <c r="X1166" s="4"/>
      <c r="Y1166" s="3"/>
      <c r="Z1166" s="3" t="s">
        <v>3478</v>
      </c>
      <c r="AA1166" s="3"/>
      <c r="AB1166" s="3" t="s">
        <v>2162</v>
      </c>
      <c r="AC1166" s="3" t="s">
        <v>2163</v>
      </c>
      <c r="AD1166" s="3" t="str">
        <f t="shared" si="37"/>
        <v>ZRR CP  38444 Saint-Pierre-de-Méaroz</v>
      </c>
      <c r="AE1166" s="3"/>
      <c r="AF1166" s="3"/>
      <c r="AG1166" s="3"/>
      <c r="AH1166" s="3"/>
      <c r="AI1166" s="3"/>
      <c r="AJ1166" s="3"/>
      <c r="AK1166" s="5"/>
      <c r="AL1166" s="5"/>
      <c r="AM1166" s="5"/>
      <c r="AN1166" s="5"/>
      <c r="AO1166" s="5"/>
    </row>
    <row r="1167" spans="12:41" x14ac:dyDescent="0.2">
      <c r="L1167" s="3"/>
      <c r="M1167" s="5"/>
      <c r="N1167" s="5"/>
      <c r="O1167" s="5"/>
      <c r="P1167" s="5"/>
      <c r="Q1167" s="5"/>
      <c r="R1167" s="5"/>
      <c r="S1167" s="5"/>
      <c r="T1167" s="5"/>
      <c r="U1167" s="4"/>
      <c r="V1167" s="4"/>
      <c r="W1167" s="4"/>
      <c r="X1167" s="4"/>
      <c r="Y1167" s="3"/>
      <c r="Z1167" s="3" t="s">
        <v>3478</v>
      </c>
      <c r="AA1167" s="3"/>
      <c r="AB1167" s="3" t="s">
        <v>2164</v>
      </c>
      <c r="AC1167" s="3" t="s">
        <v>2165</v>
      </c>
      <c r="AD1167" s="3" t="str">
        <f t="shared" si="37"/>
        <v>ZRR CP  38446 Saint-Pierre-d'Entremont</v>
      </c>
      <c r="AE1167" s="3"/>
      <c r="AF1167" s="3"/>
      <c r="AG1167" s="3"/>
      <c r="AH1167" s="3"/>
      <c r="AI1167" s="3"/>
      <c r="AJ1167" s="3"/>
      <c r="AK1167" s="5"/>
      <c r="AL1167" s="5"/>
      <c r="AM1167" s="5"/>
      <c r="AN1167" s="5"/>
      <c r="AO1167" s="5"/>
    </row>
    <row r="1168" spans="12:41" x14ac:dyDescent="0.2">
      <c r="L1168" s="3"/>
      <c r="M1168" s="5"/>
      <c r="N1168" s="5"/>
      <c r="O1168" s="5"/>
      <c r="P1168" s="5"/>
      <c r="Q1168" s="5"/>
      <c r="R1168" s="5"/>
      <c r="S1168" s="5"/>
      <c r="T1168" s="5"/>
      <c r="U1168" s="4"/>
      <c r="V1168" s="4"/>
      <c r="W1168" s="4"/>
      <c r="X1168" s="4"/>
      <c r="Y1168" s="3"/>
      <c r="Z1168" s="3" t="s">
        <v>3478</v>
      </c>
      <c r="AA1168" s="3"/>
      <c r="AB1168" s="3" t="s">
        <v>2166</v>
      </c>
      <c r="AC1168" s="3" t="s">
        <v>2167</v>
      </c>
      <c r="AD1168" s="3" t="str">
        <f t="shared" si="37"/>
        <v>ZRR CP  38456 Châtel-en-Trièves</v>
      </c>
      <c r="AE1168" s="3"/>
      <c r="AF1168" s="3"/>
      <c r="AG1168" s="3"/>
      <c r="AH1168" s="3"/>
      <c r="AI1168" s="3"/>
      <c r="AJ1168" s="3"/>
      <c r="AK1168" s="5"/>
      <c r="AL1168" s="5"/>
      <c r="AM1168" s="5"/>
      <c r="AN1168" s="5"/>
      <c r="AO1168" s="5"/>
    </row>
    <row r="1169" spans="12:41" x14ac:dyDescent="0.2">
      <c r="L1169" s="3"/>
      <c r="M1169" s="5"/>
      <c r="N1169" s="5"/>
      <c r="O1169" s="5"/>
      <c r="P1169" s="5"/>
      <c r="Q1169" s="5"/>
      <c r="R1169" s="5"/>
      <c r="S1169" s="5"/>
      <c r="T1169" s="5"/>
      <c r="U1169" s="4"/>
      <c r="V1169" s="4"/>
      <c r="W1169" s="4"/>
      <c r="X1169" s="4"/>
      <c r="Y1169" s="3"/>
      <c r="Z1169" s="3" t="s">
        <v>3478</v>
      </c>
      <c r="AA1169" s="3"/>
      <c r="AB1169" s="3" t="s">
        <v>2168</v>
      </c>
      <c r="AC1169" s="3" t="s">
        <v>2169</v>
      </c>
      <c r="AD1169" s="3" t="str">
        <f t="shared" si="37"/>
        <v>ZRR CP  38469 La Salette-Fallavaux</v>
      </c>
      <c r="AE1169" s="3"/>
      <c r="AF1169" s="3"/>
      <c r="AG1169" s="3"/>
      <c r="AH1169" s="3"/>
      <c r="AI1169" s="3"/>
      <c r="AJ1169" s="3"/>
      <c r="AK1169" s="5"/>
      <c r="AL1169" s="5"/>
      <c r="AM1169" s="5"/>
      <c r="AN1169" s="5"/>
      <c r="AO1169" s="5"/>
    </row>
    <row r="1170" spans="12:41" x14ac:dyDescent="0.2">
      <c r="L1170" s="3"/>
      <c r="M1170" s="5"/>
      <c r="N1170" s="5"/>
      <c r="O1170" s="5"/>
      <c r="P1170" s="5"/>
      <c r="Q1170" s="5"/>
      <c r="R1170" s="5"/>
      <c r="S1170" s="5"/>
      <c r="T1170" s="5"/>
      <c r="U1170" s="4"/>
      <c r="V1170" s="4"/>
      <c r="W1170" s="4"/>
      <c r="X1170" s="4"/>
      <c r="Y1170" s="3"/>
      <c r="Z1170" s="3" t="s">
        <v>3478</v>
      </c>
      <c r="AA1170" s="3"/>
      <c r="AB1170" s="3" t="s">
        <v>2170</v>
      </c>
      <c r="AC1170" s="3" t="s">
        <v>2171</v>
      </c>
      <c r="AD1170" s="3" t="str">
        <f t="shared" si="37"/>
        <v>ZRR CP  38470 La Salle-en-Beaumont</v>
      </c>
      <c r="AE1170" s="3"/>
      <c r="AF1170" s="3"/>
      <c r="AG1170" s="3"/>
      <c r="AH1170" s="3"/>
      <c r="AI1170" s="3"/>
      <c r="AJ1170" s="3"/>
      <c r="AK1170" s="5"/>
      <c r="AL1170" s="5"/>
      <c r="AM1170" s="5"/>
      <c r="AN1170" s="5"/>
      <c r="AO1170" s="5"/>
    </row>
    <row r="1171" spans="12:41" x14ac:dyDescent="0.2">
      <c r="L1171" s="3"/>
      <c r="M1171" s="5"/>
      <c r="N1171" s="5"/>
      <c r="O1171" s="5"/>
      <c r="P1171" s="5"/>
      <c r="Q1171" s="5"/>
      <c r="R1171" s="5"/>
      <c r="S1171" s="5"/>
      <c r="T1171" s="5"/>
      <c r="U1171" s="4"/>
      <c r="V1171" s="4"/>
      <c r="W1171" s="4"/>
      <c r="X1171" s="4"/>
      <c r="Y1171" s="3"/>
      <c r="Z1171" s="3" t="s">
        <v>3478</v>
      </c>
      <c r="AA1171" s="3"/>
      <c r="AB1171" s="3" t="s">
        <v>2172</v>
      </c>
      <c r="AC1171" s="3" t="s">
        <v>2173</v>
      </c>
      <c r="AD1171" s="3" t="str">
        <f t="shared" si="37"/>
        <v>ZRR CP  38489 Siévoz</v>
      </c>
      <c r="AE1171" s="3"/>
      <c r="AF1171" s="3"/>
      <c r="AG1171" s="3"/>
      <c r="AH1171" s="3"/>
      <c r="AI1171" s="3"/>
      <c r="AJ1171" s="3"/>
      <c r="AK1171" s="5"/>
      <c r="AL1171" s="5"/>
      <c r="AM1171" s="5"/>
      <c r="AN1171" s="5"/>
      <c r="AO1171" s="5"/>
    </row>
    <row r="1172" spans="12:41" x14ac:dyDescent="0.2">
      <c r="L1172" s="3"/>
      <c r="M1172" s="5"/>
      <c r="N1172" s="5"/>
      <c r="O1172" s="5"/>
      <c r="P1172" s="5"/>
      <c r="Q1172" s="5"/>
      <c r="R1172" s="5"/>
      <c r="S1172" s="5"/>
      <c r="T1172" s="5"/>
      <c r="U1172" s="4"/>
      <c r="V1172" s="4"/>
      <c r="W1172" s="4"/>
      <c r="X1172" s="4"/>
      <c r="Y1172" s="3"/>
      <c r="Z1172" s="3" t="s">
        <v>3478</v>
      </c>
      <c r="AA1172" s="3"/>
      <c r="AB1172" s="3" t="s">
        <v>2174</v>
      </c>
      <c r="AC1172" s="3" t="s">
        <v>2175</v>
      </c>
      <c r="AD1172" s="3" t="str">
        <f t="shared" si="37"/>
        <v>ZRR CP  38492 Sinard</v>
      </c>
      <c r="AE1172" s="3"/>
      <c r="AF1172" s="3"/>
      <c r="AG1172" s="3"/>
      <c r="AH1172" s="3"/>
      <c r="AI1172" s="3"/>
      <c r="AJ1172" s="3"/>
      <c r="AK1172" s="5"/>
      <c r="AL1172" s="5"/>
      <c r="AM1172" s="5"/>
      <c r="AN1172" s="5"/>
      <c r="AO1172" s="5"/>
    </row>
    <row r="1173" spans="12:41" x14ac:dyDescent="0.2">
      <c r="L1173" s="3"/>
      <c r="M1173" s="5"/>
      <c r="N1173" s="5"/>
      <c r="O1173" s="5"/>
      <c r="P1173" s="5"/>
      <c r="Q1173" s="5"/>
      <c r="R1173" s="5"/>
      <c r="S1173" s="5"/>
      <c r="T1173" s="5"/>
      <c r="U1173" s="4"/>
      <c r="V1173" s="4"/>
      <c r="W1173" s="4"/>
      <c r="X1173" s="4"/>
      <c r="Y1173" s="3"/>
      <c r="Z1173" s="3" t="s">
        <v>3478</v>
      </c>
      <c r="AA1173" s="3"/>
      <c r="AB1173" s="3" t="s">
        <v>2176</v>
      </c>
      <c r="AC1173" s="3" t="s">
        <v>2177</v>
      </c>
      <c r="AD1173" s="3" t="str">
        <f t="shared" si="37"/>
        <v>ZRR CP  38505 Thodure</v>
      </c>
      <c r="AE1173" s="3"/>
      <c r="AF1173" s="3"/>
      <c r="AG1173" s="3"/>
      <c r="AH1173" s="3"/>
      <c r="AI1173" s="3"/>
      <c r="AJ1173" s="3"/>
      <c r="AK1173" s="5"/>
      <c r="AL1173" s="5"/>
      <c r="AM1173" s="5"/>
      <c r="AN1173" s="5"/>
      <c r="AO1173" s="5"/>
    </row>
    <row r="1174" spans="12:41" x14ac:dyDescent="0.2">
      <c r="L1174" s="3"/>
      <c r="M1174" s="5"/>
      <c r="N1174" s="5"/>
      <c r="O1174" s="5"/>
      <c r="P1174" s="5"/>
      <c r="Q1174" s="5"/>
      <c r="R1174" s="5"/>
      <c r="S1174" s="5"/>
      <c r="T1174" s="5"/>
      <c r="U1174" s="4"/>
      <c r="V1174" s="4"/>
      <c r="W1174" s="4"/>
      <c r="X1174" s="4"/>
      <c r="Y1174" s="3"/>
      <c r="Z1174" s="3" t="s">
        <v>3478</v>
      </c>
      <c r="AA1174" s="3"/>
      <c r="AB1174" s="3" t="s">
        <v>2178</v>
      </c>
      <c r="AC1174" s="3" t="s">
        <v>2179</v>
      </c>
      <c r="AD1174" s="3" t="str">
        <f t="shared" si="37"/>
        <v>ZRR CP  38513 Treffort</v>
      </c>
      <c r="AE1174" s="3"/>
      <c r="AF1174" s="3"/>
      <c r="AG1174" s="3"/>
      <c r="AH1174" s="3"/>
      <c r="AI1174" s="3"/>
      <c r="AJ1174" s="3"/>
      <c r="AK1174" s="5"/>
      <c r="AL1174" s="5"/>
      <c r="AM1174" s="5"/>
      <c r="AN1174" s="5"/>
      <c r="AO1174" s="5"/>
    </row>
    <row r="1175" spans="12:41" x14ac:dyDescent="0.2">
      <c r="L1175" s="3"/>
      <c r="M1175" s="5"/>
      <c r="N1175" s="5"/>
      <c r="O1175" s="5"/>
      <c r="P1175" s="5"/>
      <c r="Q1175" s="5"/>
      <c r="R1175" s="5"/>
      <c r="S1175" s="5"/>
      <c r="T1175" s="5"/>
      <c r="U1175" s="4"/>
      <c r="V1175" s="4"/>
      <c r="W1175" s="4"/>
      <c r="X1175" s="4"/>
      <c r="Y1175" s="3"/>
      <c r="Z1175" s="3" t="s">
        <v>3478</v>
      </c>
      <c r="AA1175" s="3"/>
      <c r="AB1175" s="3" t="s">
        <v>2180</v>
      </c>
      <c r="AC1175" s="3" t="s">
        <v>2181</v>
      </c>
      <c r="AD1175" s="3" t="str">
        <f t="shared" si="37"/>
        <v>ZRR CP  38514 Tréminis</v>
      </c>
      <c r="AE1175" s="3"/>
      <c r="AF1175" s="3"/>
      <c r="AG1175" s="3"/>
      <c r="AH1175" s="3"/>
      <c r="AI1175" s="3"/>
      <c r="AJ1175" s="3"/>
      <c r="AK1175" s="5"/>
      <c r="AL1175" s="5"/>
      <c r="AM1175" s="5"/>
      <c r="AN1175" s="5"/>
      <c r="AO1175" s="5"/>
    </row>
    <row r="1176" spans="12:41" x14ac:dyDescent="0.2">
      <c r="L1176" s="3"/>
      <c r="M1176" s="5"/>
      <c r="N1176" s="5"/>
      <c r="O1176" s="5"/>
      <c r="P1176" s="5"/>
      <c r="Q1176" s="5"/>
      <c r="R1176" s="5"/>
      <c r="S1176" s="5"/>
      <c r="T1176" s="5"/>
      <c r="U1176" s="4"/>
      <c r="V1176" s="4"/>
      <c r="W1176" s="4"/>
      <c r="X1176" s="4"/>
      <c r="Y1176" s="3"/>
      <c r="Z1176" s="3" t="s">
        <v>3478</v>
      </c>
      <c r="AA1176" s="3"/>
      <c r="AB1176" s="3" t="s">
        <v>2182</v>
      </c>
      <c r="AC1176" s="3" t="s">
        <v>2183</v>
      </c>
      <c r="AD1176" s="3" t="str">
        <f t="shared" si="37"/>
        <v>ZRR CP  38518 Valbonnais</v>
      </c>
      <c r="AE1176" s="3"/>
      <c r="AF1176" s="3"/>
      <c r="AG1176" s="3"/>
      <c r="AH1176" s="3"/>
      <c r="AI1176" s="3"/>
      <c r="AJ1176" s="3"/>
      <c r="AK1176" s="5"/>
      <c r="AL1176" s="5"/>
      <c r="AM1176" s="5"/>
      <c r="AN1176" s="5"/>
      <c r="AO1176" s="5"/>
    </row>
    <row r="1177" spans="12:41" x14ac:dyDescent="0.2">
      <c r="L1177" s="3"/>
      <c r="M1177" s="5"/>
      <c r="N1177" s="5"/>
      <c r="O1177" s="5"/>
      <c r="P1177" s="5"/>
      <c r="Q1177" s="5"/>
      <c r="R1177" s="5"/>
      <c r="S1177" s="5"/>
      <c r="T1177" s="5"/>
      <c r="U1177" s="4"/>
      <c r="V1177" s="4"/>
      <c r="W1177" s="4"/>
      <c r="X1177" s="4"/>
      <c r="Y1177" s="3"/>
      <c r="Z1177" s="3" t="s">
        <v>3478</v>
      </c>
      <c r="AA1177" s="3"/>
      <c r="AB1177" s="3" t="s">
        <v>2184</v>
      </c>
      <c r="AC1177" s="3" t="s">
        <v>2185</v>
      </c>
      <c r="AD1177" s="3" t="str">
        <f t="shared" si="37"/>
        <v>ZRR CP  38521 La Valette</v>
      </c>
      <c r="AE1177" s="3"/>
      <c r="AF1177" s="3"/>
      <c r="AG1177" s="3"/>
      <c r="AH1177" s="3"/>
      <c r="AI1177" s="3"/>
      <c r="AJ1177" s="3"/>
      <c r="AK1177" s="5"/>
      <c r="AL1177" s="5"/>
      <c r="AM1177" s="5"/>
      <c r="AN1177" s="5"/>
      <c r="AO1177" s="5"/>
    </row>
    <row r="1178" spans="12:41" x14ac:dyDescent="0.2">
      <c r="L1178" s="3"/>
      <c r="M1178" s="5"/>
      <c r="N1178" s="5"/>
      <c r="O1178" s="5"/>
      <c r="P1178" s="5"/>
      <c r="Q1178" s="5"/>
      <c r="R1178" s="5"/>
      <c r="S1178" s="5"/>
      <c r="T1178" s="5"/>
      <c r="U1178" s="4"/>
      <c r="V1178" s="4"/>
      <c r="W1178" s="4"/>
      <c r="X1178" s="4"/>
      <c r="Y1178" s="3"/>
      <c r="Z1178" s="3" t="s">
        <v>3478</v>
      </c>
      <c r="AA1178" s="3"/>
      <c r="AB1178" s="3" t="s">
        <v>2186</v>
      </c>
      <c r="AC1178" s="3" t="s">
        <v>2187</v>
      </c>
      <c r="AD1178" s="3" t="str">
        <f t="shared" si="37"/>
        <v>ZRR CP  38522 Valjouffrey</v>
      </c>
      <c r="AE1178" s="3"/>
      <c r="AF1178" s="3"/>
      <c r="AG1178" s="3"/>
      <c r="AH1178" s="3"/>
      <c r="AI1178" s="3"/>
      <c r="AJ1178" s="3"/>
      <c r="AK1178" s="5"/>
      <c r="AL1178" s="5"/>
      <c r="AM1178" s="5"/>
      <c r="AN1178" s="5"/>
      <c r="AO1178" s="5"/>
    </row>
    <row r="1179" spans="12:41" x14ac:dyDescent="0.2">
      <c r="L1179" s="3"/>
      <c r="M1179" s="5"/>
      <c r="N1179" s="5"/>
      <c r="O1179" s="5"/>
      <c r="P1179" s="5"/>
      <c r="Q1179" s="5"/>
      <c r="R1179" s="5"/>
      <c r="S1179" s="5"/>
      <c r="T1179" s="5"/>
      <c r="U1179" s="4"/>
      <c r="V1179" s="4"/>
      <c r="W1179" s="4"/>
      <c r="X1179" s="4"/>
      <c r="Y1179" s="3"/>
      <c r="Z1179" s="3" t="s">
        <v>3478</v>
      </c>
      <c r="AA1179" s="3"/>
      <c r="AB1179" s="3" t="s">
        <v>2188</v>
      </c>
      <c r="AC1179" s="3" t="s">
        <v>2189</v>
      </c>
      <c r="AD1179" s="3" t="str">
        <f t="shared" si="37"/>
        <v>ZRR CP  38561 Viriville</v>
      </c>
      <c r="AE1179" s="3"/>
      <c r="AF1179" s="3"/>
      <c r="AG1179" s="3"/>
      <c r="AH1179" s="3"/>
      <c r="AI1179" s="3"/>
      <c r="AJ1179" s="3"/>
      <c r="AK1179" s="5"/>
      <c r="AL1179" s="5"/>
      <c r="AM1179" s="5"/>
      <c r="AN1179" s="5"/>
      <c r="AO1179" s="5"/>
    </row>
    <row r="1180" spans="12:41" x14ac:dyDescent="0.2">
      <c r="L1180" s="3"/>
      <c r="M1180" s="5"/>
      <c r="N1180" s="5"/>
      <c r="O1180" s="5"/>
      <c r="P1180" s="5"/>
      <c r="Q1180" s="5"/>
      <c r="R1180" s="5"/>
      <c r="S1180" s="5"/>
      <c r="T1180" s="5"/>
      <c r="U1180" s="4"/>
      <c r="V1180" s="4"/>
      <c r="W1180" s="4"/>
      <c r="X1180" s="4"/>
      <c r="Y1180" s="3"/>
      <c r="Z1180" s="3" t="s">
        <v>3478</v>
      </c>
      <c r="AA1180" s="3"/>
      <c r="AB1180" s="3" t="s">
        <v>2190</v>
      </c>
      <c r="AC1180" s="3" t="s">
        <v>2191</v>
      </c>
      <c r="AD1180" s="3" t="str">
        <f t="shared" si="37"/>
        <v>ZRR CP  42027 Bully</v>
      </c>
      <c r="AE1180" s="3"/>
      <c r="AF1180" s="3"/>
      <c r="AG1180" s="3"/>
      <c r="AH1180" s="3"/>
      <c r="AI1180" s="3"/>
      <c r="AJ1180" s="3"/>
      <c r="AK1180" s="5"/>
      <c r="AL1180" s="5"/>
      <c r="AM1180" s="5"/>
      <c r="AN1180" s="5"/>
      <c r="AO1180" s="5"/>
    </row>
    <row r="1181" spans="12:41" x14ac:dyDescent="0.2">
      <c r="L1181" s="3"/>
      <c r="M1181" s="5"/>
      <c r="N1181" s="5"/>
      <c r="O1181" s="5"/>
      <c r="P1181" s="5"/>
      <c r="Q1181" s="5"/>
      <c r="R1181" s="5"/>
      <c r="S1181" s="5"/>
      <c r="T1181" s="5"/>
      <c r="U1181" s="4"/>
      <c r="V1181" s="4"/>
      <c r="W1181" s="4"/>
      <c r="X1181" s="4"/>
      <c r="Y1181" s="3"/>
      <c r="Z1181" s="3" t="s">
        <v>3478</v>
      </c>
      <c r="AA1181" s="3"/>
      <c r="AB1181" s="3" t="s">
        <v>2192</v>
      </c>
      <c r="AC1181" s="3" t="s">
        <v>2193</v>
      </c>
      <c r="AD1181" s="3" t="str">
        <f t="shared" si="37"/>
        <v>ZRR CP  42034 Cervières</v>
      </c>
      <c r="AE1181" s="3"/>
      <c r="AF1181" s="3"/>
      <c r="AG1181" s="3"/>
      <c r="AH1181" s="3"/>
      <c r="AI1181" s="3"/>
      <c r="AJ1181" s="3"/>
      <c r="AK1181" s="5"/>
      <c r="AL1181" s="5"/>
      <c r="AM1181" s="5"/>
      <c r="AN1181" s="5"/>
      <c r="AO1181" s="5"/>
    </row>
    <row r="1182" spans="12:41" x14ac:dyDescent="0.2">
      <c r="L1182" s="3"/>
      <c r="M1182" s="5"/>
      <c r="N1182" s="5"/>
      <c r="O1182" s="5"/>
      <c r="P1182" s="5"/>
      <c r="Q1182" s="5"/>
      <c r="R1182" s="5"/>
      <c r="S1182" s="5"/>
      <c r="T1182" s="5"/>
      <c r="U1182" s="4"/>
      <c r="V1182" s="4"/>
      <c r="W1182" s="4"/>
      <c r="X1182" s="4"/>
      <c r="Y1182" s="3"/>
      <c r="Z1182" s="3" t="s">
        <v>3478</v>
      </c>
      <c r="AA1182" s="3"/>
      <c r="AB1182" s="3" t="s">
        <v>2194</v>
      </c>
      <c r="AC1182" s="3" t="s">
        <v>2195</v>
      </c>
      <c r="AD1182" s="3" t="str">
        <f t="shared" si="37"/>
        <v>ZRR CP  42039 Chalmazel-Jeansagnière</v>
      </c>
      <c r="AE1182" s="3"/>
      <c r="AF1182" s="3"/>
      <c r="AG1182" s="3"/>
      <c r="AH1182" s="3"/>
      <c r="AI1182" s="3"/>
      <c r="AJ1182" s="3"/>
      <c r="AK1182" s="5"/>
      <c r="AL1182" s="5"/>
      <c r="AM1182" s="5"/>
      <c r="AN1182" s="5"/>
      <c r="AO1182" s="5"/>
    </row>
    <row r="1183" spans="12:41" x14ac:dyDescent="0.2">
      <c r="L1183" s="3"/>
      <c r="M1183" s="5"/>
      <c r="N1183" s="5"/>
      <c r="O1183" s="5"/>
      <c r="P1183" s="5"/>
      <c r="Q1183" s="5"/>
      <c r="R1183" s="5"/>
      <c r="S1183" s="5"/>
      <c r="T1183" s="5"/>
      <c r="U1183" s="4"/>
      <c r="V1183" s="4"/>
      <c r="W1183" s="4"/>
      <c r="X1183" s="4"/>
      <c r="Y1183" s="3"/>
      <c r="Z1183" s="3" t="s">
        <v>3478</v>
      </c>
      <c r="AA1183" s="3"/>
      <c r="AB1183" s="3" t="s">
        <v>2196</v>
      </c>
      <c r="AC1183" s="3" t="s">
        <v>2197</v>
      </c>
      <c r="AD1183" s="3" t="str">
        <f t="shared" si="37"/>
        <v>ZRR CP  42040 La Chamba</v>
      </c>
      <c r="AE1183" s="3"/>
      <c r="AF1183" s="3"/>
      <c r="AG1183" s="3"/>
      <c r="AH1183" s="3"/>
      <c r="AI1183" s="3"/>
      <c r="AJ1183" s="3"/>
      <c r="AK1183" s="5"/>
      <c r="AL1183" s="5"/>
      <c r="AM1183" s="5"/>
      <c r="AN1183" s="5"/>
      <c r="AO1183" s="5"/>
    </row>
    <row r="1184" spans="12:41" x14ac:dyDescent="0.2">
      <c r="L1184" s="3"/>
      <c r="M1184" s="5"/>
      <c r="N1184" s="5"/>
      <c r="O1184" s="5"/>
      <c r="P1184" s="5"/>
      <c r="Q1184" s="5"/>
      <c r="R1184" s="5"/>
      <c r="S1184" s="5"/>
      <c r="T1184" s="5"/>
      <c r="U1184" s="4"/>
      <c r="V1184" s="4"/>
      <c r="W1184" s="4"/>
      <c r="X1184" s="4"/>
      <c r="Y1184" s="3"/>
      <c r="Z1184" s="3" t="s">
        <v>3478</v>
      </c>
      <c r="AA1184" s="3"/>
      <c r="AB1184" s="3" t="s">
        <v>2198</v>
      </c>
      <c r="AC1184" s="3" t="s">
        <v>2199</v>
      </c>
      <c r="AD1184" s="3" t="str">
        <f t="shared" si="37"/>
        <v>ZRR CP  42045 La Chambonie</v>
      </c>
      <c r="AE1184" s="3"/>
      <c r="AF1184" s="3"/>
      <c r="AG1184" s="3"/>
      <c r="AH1184" s="3"/>
      <c r="AI1184" s="3"/>
      <c r="AJ1184" s="3"/>
      <c r="AK1184" s="5"/>
      <c r="AL1184" s="5"/>
      <c r="AM1184" s="5"/>
      <c r="AN1184" s="5"/>
      <c r="AO1184" s="5"/>
    </row>
    <row r="1185" spans="12:41" x14ac:dyDescent="0.2">
      <c r="L1185" s="3"/>
      <c r="M1185" s="5"/>
      <c r="N1185" s="5"/>
      <c r="O1185" s="5"/>
      <c r="P1185" s="5"/>
      <c r="Q1185" s="5"/>
      <c r="R1185" s="5"/>
      <c r="S1185" s="5"/>
      <c r="T1185" s="5"/>
      <c r="U1185" s="4"/>
      <c r="V1185" s="4"/>
      <c r="W1185" s="4"/>
      <c r="X1185" s="4"/>
      <c r="Y1185" s="3"/>
      <c r="Z1185" s="3" t="s">
        <v>3478</v>
      </c>
      <c r="AA1185" s="3"/>
      <c r="AB1185" s="3" t="s">
        <v>2200</v>
      </c>
      <c r="AC1185" s="3" t="s">
        <v>2201</v>
      </c>
      <c r="AD1185" s="3" t="str">
        <f t="shared" si="37"/>
        <v>ZRR CP  42047 Champoly</v>
      </c>
      <c r="AE1185" s="3"/>
      <c r="AF1185" s="3"/>
      <c r="AG1185" s="3"/>
      <c r="AH1185" s="3"/>
      <c r="AI1185" s="3"/>
      <c r="AJ1185" s="3"/>
      <c r="AK1185" s="5"/>
      <c r="AL1185" s="5"/>
      <c r="AM1185" s="5"/>
      <c r="AN1185" s="5"/>
      <c r="AO1185" s="5"/>
    </row>
    <row r="1186" spans="12:41" x14ac:dyDescent="0.2">
      <c r="L1186" s="3"/>
      <c r="M1186" s="5"/>
      <c r="N1186" s="5"/>
      <c r="O1186" s="5"/>
      <c r="P1186" s="5"/>
      <c r="Q1186" s="5"/>
      <c r="R1186" s="5"/>
      <c r="S1186" s="5"/>
      <c r="T1186" s="5"/>
      <c r="U1186" s="4"/>
      <c r="V1186" s="4"/>
      <c r="W1186" s="4"/>
      <c r="X1186" s="4"/>
      <c r="Y1186" s="3"/>
      <c r="Z1186" s="3" t="s">
        <v>3478</v>
      </c>
      <c r="AA1186" s="3"/>
      <c r="AB1186" s="3" t="s">
        <v>2202</v>
      </c>
      <c r="AC1186" s="3" t="s">
        <v>2203</v>
      </c>
      <c r="AD1186" s="3" t="str">
        <f t="shared" si="37"/>
        <v>ZRR CP  42049 Changy</v>
      </c>
      <c r="AE1186" s="3"/>
      <c r="AF1186" s="3"/>
      <c r="AG1186" s="3"/>
      <c r="AH1186" s="3"/>
      <c r="AI1186" s="3"/>
      <c r="AJ1186" s="3"/>
      <c r="AK1186" s="5"/>
      <c r="AL1186" s="5"/>
      <c r="AM1186" s="5"/>
      <c r="AN1186" s="5"/>
      <c r="AO1186" s="5"/>
    </row>
    <row r="1187" spans="12:41" x14ac:dyDescent="0.2">
      <c r="L1187" s="3"/>
      <c r="M1187" s="5"/>
      <c r="N1187" s="5"/>
      <c r="O1187" s="5"/>
      <c r="P1187" s="5"/>
      <c r="Q1187" s="5"/>
      <c r="R1187" s="5"/>
      <c r="S1187" s="5"/>
      <c r="T1187" s="5"/>
      <c r="U1187" s="4"/>
      <c r="V1187" s="4"/>
      <c r="W1187" s="4"/>
      <c r="X1187" s="4"/>
      <c r="Y1187" s="3"/>
      <c r="Z1187" s="3" t="s">
        <v>3478</v>
      </c>
      <c r="AA1187" s="3"/>
      <c r="AB1187" s="3" t="s">
        <v>2204</v>
      </c>
      <c r="AC1187" s="3" t="s">
        <v>2205</v>
      </c>
      <c r="AD1187" s="3" t="str">
        <f t="shared" si="37"/>
        <v>ZRR CP  42054 Châtelneuf</v>
      </c>
      <c r="AE1187" s="3"/>
      <c r="AF1187" s="3"/>
      <c r="AG1187" s="3"/>
      <c r="AH1187" s="3"/>
      <c r="AI1187" s="3"/>
      <c r="AJ1187" s="3"/>
      <c r="AK1187" s="5"/>
      <c r="AL1187" s="5"/>
      <c r="AM1187" s="5"/>
      <c r="AN1187" s="5"/>
      <c r="AO1187" s="5"/>
    </row>
    <row r="1188" spans="12:41" x14ac:dyDescent="0.2">
      <c r="L1188" s="3"/>
      <c r="M1188" s="5"/>
      <c r="N1188" s="5"/>
      <c r="O1188" s="5"/>
      <c r="P1188" s="5"/>
      <c r="Q1188" s="5"/>
      <c r="R1188" s="5"/>
      <c r="S1188" s="5"/>
      <c r="T1188" s="5"/>
      <c r="U1188" s="4"/>
      <c r="V1188" s="4"/>
      <c r="W1188" s="4"/>
      <c r="X1188" s="4"/>
      <c r="Y1188" s="3"/>
      <c r="Z1188" s="3" t="s">
        <v>3478</v>
      </c>
      <c r="AA1188" s="3"/>
      <c r="AB1188" s="3" t="s">
        <v>2206</v>
      </c>
      <c r="AC1188" s="3" t="s">
        <v>2207</v>
      </c>
      <c r="AD1188" s="3" t="str">
        <f t="shared" si="37"/>
        <v>ZRR CP  42061 Cherier</v>
      </c>
      <c r="AE1188" s="3"/>
      <c r="AF1188" s="3"/>
      <c r="AG1188" s="3"/>
      <c r="AH1188" s="3"/>
      <c r="AI1188" s="3"/>
      <c r="AJ1188" s="3"/>
      <c r="AK1188" s="5"/>
      <c r="AL1188" s="5"/>
      <c r="AM1188" s="5"/>
      <c r="AN1188" s="5"/>
      <c r="AO1188" s="5"/>
    </row>
    <row r="1189" spans="12:41" x14ac:dyDescent="0.2">
      <c r="L1189" s="3"/>
      <c r="M1189" s="5"/>
      <c r="N1189" s="5"/>
      <c r="O1189" s="5"/>
      <c r="P1189" s="5"/>
      <c r="Q1189" s="5"/>
      <c r="R1189" s="5"/>
      <c r="S1189" s="5"/>
      <c r="T1189" s="5"/>
      <c r="U1189" s="4"/>
      <c r="V1189" s="4"/>
      <c r="W1189" s="4"/>
      <c r="X1189" s="4"/>
      <c r="Y1189" s="3"/>
      <c r="Z1189" s="3" t="s">
        <v>3478</v>
      </c>
      <c r="AA1189" s="3"/>
      <c r="AB1189" s="3" t="s">
        <v>2208</v>
      </c>
      <c r="AC1189" s="3" t="s">
        <v>2209</v>
      </c>
      <c r="AD1189" s="3" t="str">
        <f t="shared" si="37"/>
        <v>ZRR CP  42063 Chirassimont</v>
      </c>
      <c r="AE1189" s="3"/>
      <c r="AF1189" s="3"/>
      <c r="AG1189" s="3"/>
      <c r="AH1189" s="3"/>
      <c r="AI1189" s="3"/>
      <c r="AJ1189" s="3"/>
      <c r="AK1189" s="5"/>
      <c r="AL1189" s="5"/>
      <c r="AM1189" s="5"/>
      <c r="AN1189" s="5"/>
      <c r="AO1189" s="5"/>
    </row>
    <row r="1190" spans="12:41" x14ac:dyDescent="0.2">
      <c r="L1190" s="3"/>
      <c r="M1190" s="5"/>
      <c r="N1190" s="5"/>
      <c r="O1190" s="5"/>
      <c r="P1190" s="5"/>
      <c r="Q1190" s="5"/>
      <c r="R1190" s="5"/>
      <c r="S1190" s="5"/>
      <c r="T1190" s="5"/>
      <c r="U1190" s="4"/>
      <c r="V1190" s="4"/>
      <c r="W1190" s="4"/>
      <c r="X1190" s="4"/>
      <c r="Y1190" s="3"/>
      <c r="Z1190" s="3" t="s">
        <v>3478</v>
      </c>
      <c r="AA1190" s="3"/>
      <c r="AB1190" s="3" t="s">
        <v>2210</v>
      </c>
      <c r="AC1190" s="3" t="s">
        <v>2211</v>
      </c>
      <c r="AD1190" s="3" t="str">
        <f t="shared" si="37"/>
        <v>ZRR CP  42070 Cordelle</v>
      </c>
      <c r="AE1190" s="3"/>
      <c r="AF1190" s="3"/>
      <c r="AG1190" s="3"/>
      <c r="AH1190" s="3"/>
      <c r="AI1190" s="3"/>
      <c r="AJ1190" s="3"/>
      <c r="AK1190" s="5"/>
      <c r="AL1190" s="5"/>
      <c r="AM1190" s="5"/>
      <c r="AN1190" s="5"/>
      <c r="AO1190" s="5"/>
    </row>
    <row r="1191" spans="12:41" x14ac:dyDescent="0.2">
      <c r="L1191" s="3"/>
      <c r="M1191" s="5"/>
      <c r="N1191" s="5"/>
      <c r="O1191" s="5"/>
      <c r="P1191" s="5"/>
      <c r="Q1191" s="5"/>
      <c r="R1191" s="5"/>
      <c r="S1191" s="5"/>
      <c r="T1191" s="5"/>
      <c r="U1191" s="4"/>
      <c r="V1191" s="4"/>
      <c r="W1191" s="4"/>
      <c r="X1191" s="4"/>
      <c r="Y1191" s="3"/>
      <c r="Z1191" s="3" t="s">
        <v>3478</v>
      </c>
      <c r="AA1191" s="3"/>
      <c r="AB1191" s="3" t="s">
        <v>2212</v>
      </c>
      <c r="AC1191" s="3" t="s">
        <v>2213</v>
      </c>
      <c r="AD1191" s="3" t="str">
        <f t="shared" si="37"/>
        <v>ZRR CP  42072 La Côte-en-Couzan</v>
      </c>
      <c r="AE1191" s="3"/>
      <c r="AF1191" s="3"/>
      <c r="AG1191" s="3"/>
      <c r="AH1191" s="3"/>
      <c r="AI1191" s="3"/>
      <c r="AJ1191" s="3"/>
      <c r="AK1191" s="5"/>
      <c r="AL1191" s="5"/>
      <c r="AM1191" s="5"/>
      <c r="AN1191" s="5"/>
      <c r="AO1191" s="5"/>
    </row>
    <row r="1192" spans="12:41" x14ac:dyDescent="0.2">
      <c r="L1192" s="3"/>
      <c r="M1192" s="5"/>
      <c r="N1192" s="5"/>
      <c r="O1192" s="5"/>
      <c r="P1192" s="5"/>
      <c r="Q1192" s="5"/>
      <c r="R1192" s="5"/>
      <c r="S1192" s="5"/>
      <c r="T1192" s="5"/>
      <c r="U1192" s="4"/>
      <c r="V1192" s="4"/>
      <c r="W1192" s="4"/>
      <c r="X1192" s="4"/>
      <c r="Y1192" s="3"/>
      <c r="Z1192" s="3" t="s">
        <v>3478</v>
      </c>
      <c r="AA1192" s="3"/>
      <c r="AB1192" s="3" t="s">
        <v>2214</v>
      </c>
      <c r="AC1192" s="3" t="s">
        <v>2215</v>
      </c>
      <c r="AD1192" s="3" t="str">
        <f t="shared" si="37"/>
        <v>ZRR CP  42076 Cremeaux</v>
      </c>
      <c r="AE1192" s="3"/>
      <c r="AF1192" s="3"/>
      <c r="AG1192" s="3"/>
      <c r="AH1192" s="3"/>
      <c r="AI1192" s="3"/>
      <c r="AJ1192" s="3"/>
      <c r="AK1192" s="5"/>
      <c r="AL1192" s="5"/>
      <c r="AM1192" s="5"/>
      <c r="AN1192" s="5"/>
      <c r="AO1192" s="5"/>
    </row>
    <row r="1193" spans="12:41" x14ac:dyDescent="0.2">
      <c r="L1193" s="3"/>
      <c r="M1193" s="5"/>
      <c r="N1193" s="5"/>
      <c r="O1193" s="5"/>
      <c r="P1193" s="5"/>
      <c r="Q1193" s="5"/>
      <c r="R1193" s="5"/>
      <c r="S1193" s="5"/>
      <c r="T1193" s="5"/>
      <c r="U1193" s="4"/>
      <c r="V1193" s="4"/>
      <c r="W1193" s="4"/>
      <c r="X1193" s="4"/>
      <c r="Y1193" s="3"/>
      <c r="Z1193" s="3" t="s">
        <v>3478</v>
      </c>
      <c r="AA1193" s="3"/>
      <c r="AB1193" s="3" t="s">
        <v>2216</v>
      </c>
      <c r="AC1193" s="3" t="s">
        <v>2217</v>
      </c>
      <c r="AD1193" s="3" t="str">
        <f t="shared" si="37"/>
        <v>ZRR CP  42077 Croizet-sur-Gand</v>
      </c>
      <c r="AE1193" s="3"/>
      <c r="AF1193" s="3"/>
      <c r="AG1193" s="3"/>
      <c r="AH1193" s="3"/>
      <c r="AI1193" s="3"/>
      <c r="AJ1193" s="3"/>
      <c r="AK1193" s="5"/>
      <c r="AL1193" s="5"/>
      <c r="AM1193" s="5"/>
      <c r="AN1193" s="5"/>
      <c r="AO1193" s="5"/>
    </row>
    <row r="1194" spans="12:41" x14ac:dyDescent="0.2">
      <c r="L1194" s="3"/>
      <c r="M1194" s="5"/>
      <c r="N1194" s="5"/>
      <c r="O1194" s="5"/>
      <c r="P1194" s="5"/>
      <c r="Q1194" s="5"/>
      <c r="R1194" s="5"/>
      <c r="S1194" s="5"/>
      <c r="T1194" s="5"/>
      <c r="U1194" s="4"/>
      <c r="V1194" s="4"/>
      <c r="W1194" s="4"/>
      <c r="X1194" s="4"/>
      <c r="Y1194" s="3"/>
      <c r="Z1194" s="3" t="s">
        <v>3478</v>
      </c>
      <c r="AA1194" s="3"/>
      <c r="AB1194" s="3" t="s">
        <v>2218</v>
      </c>
      <c r="AC1194" s="3" t="s">
        <v>2219</v>
      </c>
      <c r="AD1194" s="3" t="str">
        <f t="shared" si="37"/>
        <v>ZRR CP  42078 Le Crozet</v>
      </c>
      <c r="AE1194" s="3"/>
      <c r="AF1194" s="3"/>
      <c r="AG1194" s="3"/>
      <c r="AH1194" s="3"/>
      <c r="AI1194" s="3"/>
      <c r="AJ1194" s="3"/>
      <c r="AK1194" s="5"/>
      <c r="AL1194" s="5"/>
      <c r="AM1194" s="5"/>
      <c r="AN1194" s="5"/>
      <c r="AO1194" s="5"/>
    </row>
    <row r="1195" spans="12:41" x14ac:dyDescent="0.2">
      <c r="L1195" s="3"/>
      <c r="M1195" s="5"/>
      <c r="N1195" s="5"/>
      <c r="O1195" s="5"/>
      <c r="P1195" s="5"/>
      <c r="Q1195" s="5"/>
      <c r="R1195" s="5"/>
      <c r="S1195" s="5"/>
      <c r="T1195" s="5"/>
      <c r="U1195" s="4"/>
      <c r="V1195" s="4"/>
      <c r="W1195" s="4"/>
      <c r="X1195" s="4"/>
      <c r="Y1195" s="3"/>
      <c r="Z1195" s="3" t="s">
        <v>3478</v>
      </c>
      <c r="AA1195" s="3"/>
      <c r="AB1195" s="3" t="s">
        <v>2220</v>
      </c>
      <c r="AC1195" s="3" t="s">
        <v>2221</v>
      </c>
      <c r="AD1195" s="3" t="str">
        <f t="shared" si="37"/>
        <v>ZRR CP  42098 Fourneaux</v>
      </c>
      <c r="AE1195" s="3"/>
      <c r="AF1195" s="3"/>
      <c r="AG1195" s="3"/>
      <c r="AH1195" s="3"/>
      <c r="AI1195" s="3"/>
      <c r="AJ1195" s="3"/>
      <c r="AK1195" s="5"/>
      <c r="AL1195" s="5"/>
      <c r="AM1195" s="5"/>
      <c r="AN1195" s="5"/>
      <c r="AO1195" s="5"/>
    </row>
    <row r="1196" spans="12:41" x14ac:dyDescent="0.2">
      <c r="L1196" s="3"/>
      <c r="M1196" s="5"/>
      <c r="N1196" s="5"/>
      <c r="O1196" s="5"/>
      <c r="P1196" s="5"/>
      <c r="Q1196" s="5"/>
      <c r="R1196" s="5"/>
      <c r="S1196" s="5"/>
      <c r="T1196" s="5"/>
      <c r="U1196" s="4"/>
      <c r="V1196" s="4"/>
      <c r="W1196" s="4"/>
      <c r="X1196" s="4"/>
      <c r="Y1196" s="3"/>
      <c r="Z1196" s="3" t="s">
        <v>3478</v>
      </c>
      <c r="AA1196" s="3"/>
      <c r="AB1196" s="3" t="s">
        <v>2222</v>
      </c>
      <c r="AC1196" s="3" t="s">
        <v>2223</v>
      </c>
      <c r="AD1196" s="3" t="str">
        <f t="shared" si="37"/>
        <v>ZRR CP  42106 Grézolles</v>
      </c>
      <c r="AE1196" s="3"/>
      <c r="AF1196" s="3"/>
      <c r="AG1196" s="3"/>
      <c r="AH1196" s="3"/>
      <c r="AI1196" s="3"/>
      <c r="AJ1196" s="3"/>
      <c r="AK1196" s="5"/>
      <c r="AL1196" s="5"/>
      <c r="AM1196" s="5"/>
      <c r="AN1196" s="5"/>
      <c r="AO1196" s="5"/>
    </row>
    <row r="1197" spans="12:41" x14ac:dyDescent="0.2">
      <c r="L1197" s="3"/>
      <c r="M1197" s="5"/>
      <c r="N1197" s="5"/>
      <c r="O1197" s="5"/>
      <c r="P1197" s="5"/>
      <c r="Q1197" s="5"/>
      <c r="R1197" s="5"/>
      <c r="S1197" s="5"/>
      <c r="T1197" s="5"/>
      <c r="U1197" s="4"/>
      <c r="V1197" s="4"/>
      <c r="W1197" s="4"/>
      <c r="X1197" s="4"/>
      <c r="Y1197" s="3"/>
      <c r="Z1197" s="3" t="s">
        <v>3478</v>
      </c>
      <c r="AA1197" s="3"/>
      <c r="AB1197" s="3" t="s">
        <v>2224</v>
      </c>
      <c r="AC1197" s="3" t="s">
        <v>2225</v>
      </c>
      <c r="AD1197" s="3" t="str">
        <f t="shared" si="37"/>
        <v>ZRR CP  42116 Juré</v>
      </c>
      <c r="AE1197" s="3"/>
      <c r="AF1197" s="3"/>
      <c r="AG1197" s="3"/>
      <c r="AH1197" s="3"/>
      <c r="AI1197" s="3"/>
      <c r="AJ1197" s="3"/>
      <c r="AK1197" s="5"/>
      <c r="AL1197" s="5"/>
      <c r="AM1197" s="5"/>
      <c r="AN1197" s="5"/>
      <c r="AO1197" s="5"/>
    </row>
    <row r="1198" spans="12:41" x14ac:dyDescent="0.2">
      <c r="L1198" s="3"/>
      <c r="M1198" s="5"/>
      <c r="N1198" s="5"/>
      <c r="O1198" s="5"/>
      <c r="P1198" s="5"/>
      <c r="Q1198" s="5"/>
      <c r="R1198" s="5"/>
      <c r="S1198" s="5"/>
      <c r="T1198" s="5"/>
      <c r="U1198" s="4"/>
      <c r="V1198" s="4"/>
      <c r="W1198" s="4"/>
      <c r="X1198" s="4"/>
      <c r="Y1198" s="3"/>
      <c r="Z1198" s="3" t="s">
        <v>3478</v>
      </c>
      <c r="AA1198" s="3"/>
      <c r="AB1198" s="3" t="s">
        <v>2226</v>
      </c>
      <c r="AC1198" s="3" t="s">
        <v>2227</v>
      </c>
      <c r="AD1198" s="3" t="str">
        <f t="shared" si="37"/>
        <v>ZRR CP  42118 Lay</v>
      </c>
      <c r="AE1198" s="3"/>
      <c r="AF1198" s="3"/>
      <c r="AG1198" s="3"/>
      <c r="AH1198" s="3"/>
      <c r="AI1198" s="3"/>
      <c r="AJ1198" s="3"/>
      <c r="AK1198" s="5"/>
      <c r="AL1198" s="5"/>
      <c r="AM1198" s="5"/>
      <c r="AN1198" s="5"/>
      <c r="AO1198" s="5"/>
    </row>
    <row r="1199" spans="12:41" x14ac:dyDescent="0.2">
      <c r="L1199" s="3"/>
      <c r="M1199" s="5"/>
      <c r="N1199" s="5"/>
      <c r="O1199" s="5"/>
      <c r="P1199" s="5"/>
      <c r="Q1199" s="5"/>
      <c r="R1199" s="5"/>
      <c r="S1199" s="5"/>
      <c r="T1199" s="5"/>
      <c r="U1199" s="4"/>
      <c r="V1199" s="4"/>
      <c r="W1199" s="4"/>
      <c r="X1199" s="4"/>
      <c r="Y1199" s="3"/>
      <c r="Z1199" s="3" t="s">
        <v>3478</v>
      </c>
      <c r="AA1199" s="3"/>
      <c r="AB1199" s="3" t="s">
        <v>2228</v>
      </c>
      <c r="AC1199" s="3" t="s">
        <v>2229</v>
      </c>
      <c r="AD1199" s="3" t="str">
        <f t="shared" si="37"/>
        <v>ZRR CP  42125 Luré</v>
      </c>
      <c r="AE1199" s="3"/>
      <c r="AF1199" s="3"/>
      <c r="AG1199" s="3"/>
      <c r="AH1199" s="3"/>
      <c r="AI1199" s="3"/>
      <c r="AJ1199" s="3"/>
      <c r="AK1199" s="5"/>
      <c r="AL1199" s="5"/>
      <c r="AM1199" s="5"/>
      <c r="AN1199" s="5"/>
      <c r="AO1199" s="5"/>
    </row>
    <row r="1200" spans="12:41" x14ac:dyDescent="0.2">
      <c r="L1200" s="3"/>
      <c r="M1200" s="5"/>
      <c r="N1200" s="5"/>
      <c r="O1200" s="5"/>
      <c r="P1200" s="5"/>
      <c r="Q1200" s="5"/>
      <c r="R1200" s="5"/>
      <c r="S1200" s="5"/>
      <c r="T1200" s="5"/>
      <c r="U1200" s="4"/>
      <c r="V1200" s="4"/>
      <c r="W1200" s="4"/>
      <c r="X1200" s="4"/>
      <c r="Y1200" s="3"/>
      <c r="Z1200" s="3" t="s">
        <v>3478</v>
      </c>
      <c r="AA1200" s="3"/>
      <c r="AB1200" s="3" t="s">
        <v>2230</v>
      </c>
      <c r="AC1200" s="3" t="s">
        <v>2231</v>
      </c>
      <c r="AD1200" s="3" t="str">
        <f t="shared" si="37"/>
        <v>ZRR CP  42128 Machézal</v>
      </c>
      <c r="AE1200" s="3"/>
      <c r="AF1200" s="3"/>
      <c r="AG1200" s="3"/>
      <c r="AH1200" s="3"/>
      <c r="AI1200" s="3"/>
      <c r="AJ1200" s="3"/>
      <c r="AK1200" s="5"/>
      <c r="AL1200" s="5"/>
      <c r="AM1200" s="5"/>
      <c r="AN1200" s="5"/>
      <c r="AO1200" s="5"/>
    </row>
    <row r="1201" spans="12:41" x14ac:dyDescent="0.2">
      <c r="L1201" s="3"/>
      <c r="M1201" s="5"/>
      <c r="N1201" s="5"/>
      <c r="O1201" s="5"/>
      <c r="P1201" s="5"/>
      <c r="Q1201" s="5"/>
      <c r="R1201" s="5"/>
      <c r="S1201" s="5"/>
      <c r="T1201" s="5"/>
      <c r="U1201" s="4"/>
      <c r="V1201" s="4"/>
      <c r="W1201" s="4"/>
      <c r="X1201" s="4"/>
      <c r="Y1201" s="3"/>
      <c r="Z1201" s="3" t="s">
        <v>3478</v>
      </c>
      <c r="AA1201" s="3"/>
      <c r="AB1201" s="3" t="s">
        <v>2232</v>
      </c>
      <c r="AC1201" s="3" t="s">
        <v>2233</v>
      </c>
      <c r="AD1201" s="3" t="str">
        <f t="shared" si="37"/>
        <v>ZRR CP  42153 Neaux</v>
      </c>
      <c r="AE1201" s="3"/>
      <c r="AF1201" s="3"/>
      <c r="AG1201" s="3"/>
      <c r="AH1201" s="3"/>
      <c r="AI1201" s="3"/>
      <c r="AJ1201" s="3"/>
      <c r="AK1201" s="5"/>
      <c r="AL1201" s="5"/>
      <c r="AM1201" s="5"/>
      <c r="AN1201" s="5"/>
      <c r="AO1201" s="5"/>
    </row>
    <row r="1202" spans="12:41" x14ac:dyDescent="0.2">
      <c r="L1202" s="3"/>
      <c r="M1202" s="5"/>
      <c r="N1202" s="5"/>
      <c r="O1202" s="5"/>
      <c r="P1202" s="5"/>
      <c r="Q1202" s="5"/>
      <c r="R1202" s="5"/>
      <c r="S1202" s="5"/>
      <c r="T1202" s="5"/>
      <c r="U1202" s="4"/>
      <c r="V1202" s="4"/>
      <c r="W1202" s="4"/>
      <c r="X1202" s="4"/>
      <c r="Y1202" s="3"/>
      <c r="Z1202" s="3" t="s">
        <v>3478</v>
      </c>
      <c r="AA1202" s="3"/>
      <c r="AB1202" s="3" t="s">
        <v>2234</v>
      </c>
      <c r="AC1202" s="3" t="s">
        <v>2235</v>
      </c>
      <c r="AD1202" s="3" t="str">
        <f t="shared" si="37"/>
        <v>ZRR CP  42156 Neulise</v>
      </c>
      <c r="AE1202" s="3"/>
      <c r="AF1202" s="3"/>
      <c r="AG1202" s="3"/>
      <c r="AH1202" s="3"/>
      <c r="AI1202" s="3"/>
      <c r="AJ1202" s="3"/>
      <c r="AK1202" s="5"/>
      <c r="AL1202" s="5"/>
      <c r="AM1202" s="5"/>
      <c r="AN1202" s="5"/>
      <c r="AO1202" s="5"/>
    </row>
    <row r="1203" spans="12:41" x14ac:dyDescent="0.2">
      <c r="L1203" s="3"/>
      <c r="M1203" s="5"/>
      <c r="N1203" s="5"/>
      <c r="O1203" s="5"/>
      <c r="P1203" s="5"/>
      <c r="Q1203" s="5"/>
      <c r="R1203" s="5"/>
      <c r="S1203" s="5"/>
      <c r="T1203" s="5"/>
      <c r="U1203" s="4"/>
      <c r="V1203" s="4"/>
      <c r="W1203" s="4"/>
      <c r="X1203" s="4"/>
      <c r="Y1203" s="3"/>
      <c r="Z1203" s="3" t="s">
        <v>3478</v>
      </c>
      <c r="AA1203" s="3"/>
      <c r="AB1203" s="3" t="s">
        <v>2236</v>
      </c>
      <c r="AC1203" s="3" t="s">
        <v>2237</v>
      </c>
      <c r="AD1203" s="3" t="str">
        <f t="shared" si="37"/>
        <v>ZRR CP  42159 Noirétable</v>
      </c>
      <c r="AE1203" s="3"/>
      <c r="AF1203" s="3"/>
      <c r="AG1203" s="3"/>
      <c r="AH1203" s="3"/>
      <c r="AI1203" s="3"/>
      <c r="AJ1203" s="3"/>
      <c r="AK1203" s="5"/>
      <c r="AL1203" s="5"/>
      <c r="AM1203" s="5"/>
      <c r="AN1203" s="5"/>
      <c r="AO1203" s="5"/>
    </row>
    <row r="1204" spans="12:41" x14ac:dyDescent="0.2">
      <c r="L1204" s="3"/>
      <c r="M1204" s="5"/>
      <c r="N1204" s="5"/>
      <c r="O1204" s="5"/>
      <c r="P1204" s="5"/>
      <c r="Q1204" s="5"/>
      <c r="R1204" s="5"/>
      <c r="S1204" s="5"/>
      <c r="T1204" s="5"/>
      <c r="U1204" s="4"/>
      <c r="V1204" s="4"/>
      <c r="W1204" s="4"/>
      <c r="X1204" s="4"/>
      <c r="Y1204" s="3"/>
      <c r="Z1204" s="3" t="s">
        <v>3478</v>
      </c>
      <c r="AA1204" s="3"/>
      <c r="AB1204" s="3" t="s">
        <v>2238</v>
      </c>
      <c r="AC1204" s="3" t="s">
        <v>2239</v>
      </c>
      <c r="AD1204" s="3" t="str">
        <f t="shared" si="37"/>
        <v>ZRR CP  42160 Nollieux</v>
      </c>
      <c r="AE1204" s="3"/>
      <c r="AF1204" s="3"/>
      <c r="AG1204" s="3"/>
      <c r="AH1204" s="3"/>
      <c r="AI1204" s="3"/>
      <c r="AJ1204" s="3"/>
      <c r="AK1204" s="5"/>
      <c r="AL1204" s="5"/>
      <c r="AM1204" s="5"/>
      <c r="AN1204" s="5"/>
      <c r="AO1204" s="5"/>
    </row>
    <row r="1205" spans="12:41" x14ac:dyDescent="0.2">
      <c r="L1205" s="3"/>
      <c r="M1205" s="5"/>
      <c r="N1205" s="5"/>
      <c r="O1205" s="5"/>
      <c r="P1205" s="5"/>
      <c r="Q1205" s="5"/>
      <c r="R1205" s="5"/>
      <c r="S1205" s="5"/>
      <c r="T1205" s="5"/>
      <c r="U1205" s="4"/>
      <c r="V1205" s="4"/>
      <c r="W1205" s="4"/>
      <c r="X1205" s="4"/>
      <c r="Y1205" s="3"/>
      <c r="Z1205" s="3" t="s">
        <v>3478</v>
      </c>
      <c r="AA1205" s="3"/>
      <c r="AB1205" s="3" t="s">
        <v>2240</v>
      </c>
      <c r="AC1205" s="3" t="s">
        <v>2241</v>
      </c>
      <c r="AD1205" s="3" t="str">
        <f t="shared" si="37"/>
        <v>ZRR CP  42163 La Pacaudière</v>
      </c>
      <c r="AE1205" s="3"/>
      <c r="AF1205" s="3"/>
      <c r="AG1205" s="3"/>
      <c r="AH1205" s="3"/>
      <c r="AI1205" s="3"/>
      <c r="AJ1205" s="3"/>
      <c r="AK1205" s="5"/>
      <c r="AL1205" s="5"/>
      <c r="AM1205" s="5"/>
      <c r="AN1205" s="5"/>
      <c r="AO1205" s="5"/>
    </row>
    <row r="1206" spans="12:41" x14ac:dyDescent="0.2">
      <c r="L1206" s="3"/>
      <c r="M1206" s="5"/>
      <c r="N1206" s="5"/>
      <c r="O1206" s="5"/>
      <c r="P1206" s="5"/>
      <c r="Q1206" s="5"/>
      <c r="R1206" s="5"/>
      <c r="S1206" s="5"/>
      <c r="T1206" s="5"/>
      <c r="U1206" s="4"/>
      <c r="V1206" s="4"/>
      <c r="W1206" s="4"/>
      <c r="X1206" s="4"/>
      <c r="Y1206" s="3"/>
      <c r="Z1206" s="3" t="s">
        <v>3478</v>
      </c>
      <c r="AA1206" s="3"/>
      <c r="AB1206" s="3" t="s">
        <v>2242</v>
      </c>
      <c r="AC1206" s="3" t="s">
        <v>2243</v>
      </c>
      <c r="AD1206" s="3" t="str">
        <f t="shared" si="37"/>
        <v>ZRR CP  42164 Palogneux</v>
      </c>
      <c r="AE1206" s="3"/>
      <c r="AF1206" s="3"/>
      <c r="AG1206" s="3"/>
      <c r="AH1206" s="3"/>
      <c r="AI1206" s="3"/>
      <c r="AJ1206" s="3"/>
      <c r="AK1206" s="5"/>
      <c r="AL1206" s="5"/>
      <c r="AM1206" s="5"/>
      <c r="AN1206" s="5"/>
      <c r="AO1206" s="5"/>
    </row>
    <row r="1207" spans="12:41" x14ac:dyDescent="0.2">
      <c r="L1207" s="3"/>
      <c r="M1207" s="5"/>
      <c r="N1207" s="5"/>
      <c r="O1207" s="5"/>
      <c r="P1207" s="5"/>
      <c r="Q1207" s="5"/>
      <c r="R1207" s="5"/>
      <c r="S1207" s="5"/>
      <c r="T1207" s="5"/>
      <c r="U1207" s="4"/>
      <c r="V1207" s="4"/>
      <c r="W1207" s="4"/>
      <c r="X1207" s="4"/>
      <c r="Y1207" s="3"/>
      <c r="Z1207" s="3" t="s">
        <v>3478</v>
      </c>
      <c r="AA1207" s="3"/>
      <c r="AB1207" s="3" t="s">
        <v>2244</v>
      </c>
      <c r="AC1207" s="3" t="s">
        <v>2245</v>
      </c>
      <c r="AD1207" s="3" t="str">
        <f t="shared" si="37"/>
        <v>ZRR CP  42173 Pommiers</v>
      </c>
      <c r="AE1207" s="3"/>
      <c r="AF1207" s="3"/>
      <c r="AG1207" s="3"/>
      <c r="AH1207" s="3"/>
      <c r="AI1207" s="3"/>
      <c r="AJ1207" s="3"/>
      <c r="AK1207" s="5"/>
      <c r="AL1207" s="5"/>
      <c r="AM1207" s="5"/>
      <c r="AN1207" s="5"/>
      <c r="AO1207" s="5"/>
    </row>
    <row r="1208" spans="12:41" x14ac:dyDescent="0.2">
      <c r="L1208" s="3"/>
      <c r="M1208" s="5"/>
      <c r="N1208" s="5"/>
      <c r="O1208" s="5"/>
      <c r="P1208" s="5"/>
      <c r="Q1208" s="5"/>
      <c r="R1208" s="5"/>
      <c r="S1208" s="5"/>
      <c r="T1208" s="5"/>
      <c r="U1208" s="4"/>
      <c r="V1208" s="4"/>
      <c r="W1208" s="4"/>
      <c r="X1208" s="4"/>
      <c r="Y1208" s="3"/>
      <c r="Z1208" s="3" t="s">
        <v>3478</v>
      </c>
      <c r="AA1208" s="3"/>
      <c r="AB1208" s="3" t="s">
        <v>2246</v>
      </c>
      <c r="AC1208" s="3" t="s">
        <v>2247</v>
      </c>
      <c r="AD1208" s="3" t="str">
        <f t="shared" si="37"/>
        <v>ZRR CP  42178 Pradines</v>
      </c>
      <c r="AE1208" s="3"/>
      <c r="AF1208" s="3"/>
      <c r="AG1208" s="3"/>
      <c r="AH1208" s="3"/>
      <c r="AI1208" s="3"/>
      <c r="AJ1208" s="3"/>
      <c r="AK1208" s="5"/>
      <c r="AL1208" s="5"/>
      <c r="AM1208" s="5"/>
      <c r="AN1208" s="5"/>
      <c r="AO1208" s="5"/>
    </row>
    <row r="1209" spans="12:41" x14ac:dyDescent="0.2">
      <c r="L1209" s="3"/>
      <c r="M1209" s="5"/>
      <c r="N1209" s="5"/>
      <c r="O1209" s="5"/>
      <c r="P1209" s="5"/>
      <c r="Q1209" s="5"/>
      <c r="R1209" s="5"/>
      <c r="S1209" s="5"/>
      <c r="T1209" s="5"/>
      <c r="U1209" s="4"/>
      <c r="V1209" s="4"/>
      <c r="W1209" s="4"/>
      <c r="X1209" s="4"/>
      <c r="Y1209" s="3"/>
      <c r="Z1209" s="3" t="s">
        <v>3478</v>
      </c>
      <c r="AA1209" s="3"/>
      <c r="AB1209" s="3" t="s">
        <v>2248</v>
      </c>
      <c r="AC1209" s="3" t="s">
        <v>2249</v>
      </c>
      <c r="AD1209" s="3" t="str">
        <f t="shared" si="37"/>
        <v>ZRR CP  42181 Régny</v>
      </c>
      <c r="AE1209" s="3"/>
      <c r="AF1209" s="3"/>
      <c r="AG1209" s="3"/>
      <c r="AH1209" s="3"/>
      <c r="AI1209" s="3"/>
      <c r="AJ1209" s="3"/>
      <c r="AK1209" s="5"/>
      <c r="AL1209" s="5"/>
      <c r="AM1209" s="5"/>
      <c r="AN1209" s="5"/>
      <c r="AO1209" s="5"/>
    </row>
    <row r="1210" spans="12:41" x14ac:dyDescent="0.2">
      <c r="L1210" s="3"/>
      <c r="M1210" s="5"/>
      <c r="N1210" s="5"/>
      <c r="O1210" s="5"/>
      <c r="P1210" s="5"/>
      <c r="Q1210" s="5"/>
      <c r="R1210" s="5"/>
      <c r="S1210" s="5"/>
      <c r="T1210" s="5"/>
      <c r="U1210" s="4"/>
      <c r="V1210" s="4"/>
      <c r="W1210" s="4"/>
      <c r="X1210" s="4"/>
      <c r="Y1210" s="3"/>
      <c r="Z1210" s="3" t="s">
        <v>3478</v>
      </c>
      <c r="AA1210" s="3"/>
      <c r="AB1210" s="3" t="s">
        <v>2250</v>
      </c>
      <c r="AC1210" s="3" t="s">
        <v>2251</v>
      </c>
      <c r="AD1210" s="3" t="str">
        <f t="shared" si="37"/>
        <v>ZRR CP  42194 Sail-les-Bains</v>
      </c>
      <c r="AE1210" s="3"/>
      <c r="AF1210" s="3"/>
      <c r="AG1210" s="3"/>
      <c r="AH1210" s="3"/>
      <c r="AI1210" s="3"/>
      <c r="AJ1210" s="3"/>
      <c r="AK1210" s="5"/>
      <c r="AL1210" s="5"/>
      <c r="AM1210" s="5"/>
      <c r="AN1210" s="5"/>
      <c r="AO1210" s="5"/>
    </row>
    <row r="1211" spans="12:41" x14ac:dyDescent="0.2">
      <c r="L1211" s="3"/>
      <c r="M1211" s="5"/>
      <c r="N1211" s="5"/>
      <c r="O1211" s="5"/>
      <c r="P1211" s="5"/>
      <c r="Q1211" s="5"/>
      <c r="R1211" s="5"/>
      <c r="S1211" s="5"/>
      <c r="T1211" s="5"/>
      <c r="U1211" s="4"/>
      <c r="V1211" s="4"/>
      <c r="W1211" s="4"/>
      <c r="X1211" s="4"/>
      <c r="Y1211" s="3"/>
      <c r="Z1211" s="3" t="s">
        <v>3478</v>
      </c>
      <c r="AA1211" s="3"/>
      <c r="AB1211" s="3" t="s">
        <v>2252</v>
      </c>
      <c r="AC1211" s="3" t="s">
        <v>2253</v>
      </c>
      <c r="AD1211" s="3" t="str">
        <f t="shared" si="37"/>
        <v>ZRR CP  42195 Sail-sous-Couzan</v>
      </c>
      <c r="AE1211" s="3"/>
      <c r="AF1211" s="3"/>
      <c r="AG1211" s="3"/>
      <c r="AH1211" s="3"/>
      <c r="AI1211" s="3"/>
      <c r="AJ1211" s="3"/>
      <c r="AK1211" s="5"/>
      <c r="AL1211" s="5"/>
      <c r="AM1211" s="5"/>
      <c r="AN1211" s="5"/>
      <c r="AO1211" s="5"/>
    </row>
    <row r="1212" spans="12:41" x14ac:dyDescent="0.2">
      <c r="L1212" s="3"/>
      <c r="M1212" s="5"/>
      <c r="N1212" s="5"/>
      <c r="O1212" s="5"/>
      <c r="P1212" s="5"/>
      <c r="Q1212" s="5"/>
      <c r="R1212" s="5"/>
      <c r="S1212" s="5"/>
      <c r="T1212" s="5"/>
      <c r="U1212" s="4"/>
      <c r="V1212" s="4"/>
      <c r="W1212" s="4"/>
      <c r="X1212" s="4"/>
      <c r="Y1212" s="3"/>
      <c r="Z1212" s="3" t="s">
        <v>3478</v>
      </c>
      <c r="AA1212" s="3"/>
      <c r="AB1212" s="3" t="s">
        <v>2254</v>
      </c>
      <c r="AC1212" s="3" t="s">
        <v>2255</v>
      </c>
      <c r="AD1212" s="3" t="str">
        <f t="shared" si="37"/>
        <v>ZRR CP  42203 Saint-Bonnet-des-Quarts</v>
      </c>
      <c r="AE1212" s="3"/>
      <c r="AF1212" s="3"/>
      <c r="AG1212" s="3"/>
      <c r="AH1212" s="3"/>
      <c r="AI1212" s="3"/>
      <c r="AJ1212" s="3"/>
      <c r="AK1212" s="5"/>
      <c r="AL1212" s="5"/>
      <c r="AM1212" s="5"/>
      <c r="AN1212" s="5"/>
      <c r="AO1212" s="5"/>
    </row>
    <row r="1213" spans="12:41" x14ac:dyDescent="0.2">
      <c r="L1213" s="3"/>
      <c r="M1213" s="5"/>
      <c r="N1213" s="5"/>
      <c r="O1213" s="5"/>
      <c r="P1213" s="5"/>
      <c r="Q1213" s="5"/>
      <c r="R1213" s="5"/>
      <c r="S1213" s="5"/>
      <c r="T1213" s="5"/>
      <c r="U1213" s="4"/>
      <c r="V1213" s="4"/>
      <c r="W1213" s="4"/>
      <c r="X1213" s="4"/>
      <c r="Y1213" s="3"/>
      <c r="Z1213" s="3" t="s">
        <v>3478</v>
      </c>
      <c r="AA1213" s="3"/>
      <c r="AB1213" s="3" t="s">
        <v>2256</v>
      </c>
      <c r="AC1213" s="3" t="s">
        <v>2257</v>
      </c>
      <c r="AD1213" s="3" t="str">
        <f t="shared" si="37"/>
        <v>ZRR CP  42205 Saint-Bonnet-le-Courreau</v>
      </c>
      <c r="AE1213" s="3"/>
      <c r="AF1213" s="3"/>
      <c r="AG1213" s="3"/>
      <c r="AH1213" s="3"/>
      <c r="AI1213" s="3"/>
      <c r="AJ1213" s="3"/>
      <c r="AK1213" s="5"/>
      <c r="AL1213" s="5"/>
      <c r="AM1213" s="5"/>
      <c r="AN1213" s="5"/>
      <c r="AO1213" s="5"/>
    </row>
    <row r="1214" spans="12:41" x14ac:dyDescent="0.2">
      <c r="L1214" s="3"/>
      <c r="M1214" s="5"/>
      <c r="N1214" s="5"/>
      <c r="O1214" s="5"/>
      <c r="P1214" s="5"/>
      <c r="Q1214" s="5"/>
      <c r="R1214" s="5"/>
      <c r="S1214" s="5"/>
      <c r="T1214" s="5"/>
      <c r="U1214" s="4"/>
      <c r="V1214" s="4"/>
      <c r="W1214" s="4"/>
      <c r="X1214" s="4"/>
      <c r="Y1214" s="3"/>
      <c r="Z1214" s="3" t="s">
        <v>3478</v>
      </c>
      <c r="AA1214" s="3"/>
      <c r="AB1214" s="3" t="s">
        <v>2258</v>
      </c>
      <c r="AC1214" s="3" t="s">
        <v>2259</v>
      </c>
      <c r="AD1214" s="3" t="str">
        <f t="shared" si="37"/>
        <v>ZRR CP  42212 Saint-Cyr-de-Favières</v>
      </c>
      <c r="AE1214" s="3"/>
      <c r="AF1214" s="3"/>
      <c r="AG1214" s="3"/>
      <c r="AH1214" s="3"/>
      <c r="AI1214" s="3"/>
      <c r="AJ1214" s="3"/>
      <c r="AK1214" s="5"/>
      <c r="AL1214" s="5"/>
      <c r="AM1214" s="5"/>
      <c r="AN1214" s="5"/>
      <c r="AO1214" s="5"/>
    </row>
    <row r="1215" spans="12:41" x14ac:dyDescent="0.2">
      <c r="L1215" s="3"/>
      <c r="M1215" s="5"/>
      <c r="N1215" s="5"/>
      <c r="O1215" s="5"/>
      <c r="P1215" s="5"/>
      <c r="Q1215" s="5"/>
      <c r="R1215" s="5"/>
      <c r="S1215" s="5"/>
      <c r="T1215" s="5"/>
      <c r="U1215" s="4"/>
      <c r="V1215" s="4"/>
      <c r="W1215" s="4"/>
      <c r="X1215" s="4"/>
      <c r="Y1215" s="3"/>
      <c r="Z1215" s="3" t="s">
        <v>3478</v>
      </c>
      <c r="AA1215" s="3"/>
      <c r="AB1215" s="3" t="s">
        <v>2260</v>
      </c>
      <c r="AC1215" s="3" t="s">
        <v>2261</v>
      </c>
      <c r="AD1215" s="3" t="str">
        <f t="shared" si="37"/>
        <v>ZRR CP  42217 Saint-Didier-sur-Rochefort</v>
      </c>
      <c r="AE1215" s="3"/>
      <c r="AF1215" s="3"/>
      <c r="AG1215" s="3"/>
      <c r="AH1215" s="3"/>
      <c r="AI1215" s="3"/>
      <c r="AJ1215" s="3"/>
      <c r="AK1215" s="5"/>
      <c r="AL1215" s="5"/>
      <c r="AM1215" s="5"/>
      <c r="AN1215" s="5"/>
      <c r="AO1215" s="5"/>
    </row>
    <row r="1216" spans="12:41" x14ac:dyDescent="0.2">
      <c r="L1216" s="3"/>
      <c r="M1216" s="5"/>
      <c r="N1216" s="5"/>
      <c r="O1216" s="5"/>
      <c r="P1216" s="5"/>
      <c r="Q1216" s="5"/>
      <c r="R1216" s="5"/>
      <c r="S1216" s="5"/>
      <c r="T1216" s="5"/>
      <c r="U1216" s="4"/>
      <c r="V1216" s="4"/>
      <c r="W1216" s="4"/>
      <c r="X1216" s="4"/>
      <c r="Y1216" s="3"/>
      <c r="Z1216" s="3" t="s">
        <v>3478</v>
      </c>
      <c r="AA1216" s="3"/>
      <c r="AB1216" s="3" t="s">
        <v>2262</v>
      </c>
      <c r="AC1216" s="3" t="s">
        <v>2263</v>
      </c>
      <c r="AD1216" s="3" t="str">
        <f t="shared" si="37"/>
        <v>ZRR CP  42220 Saint-Forgeux-Lespinasse</v>
      </c>
      <c r="AE1216" s="3"/>
      <c r="AF1216" s="3"/>
      <c r="AG1216" s="3"/>
      <c r="AH1216" s="3"/>
      <c r="AI1216" s="3"/>
      <c r="AJ1216" s="3"/>
      <c r="AK1216" s="5"/>
      <c r="AL1216" s="5"/>
      <c r="AM1216" s="5"/>
      <c r="AN1216" s="5"/>
      <c r="AO1216" s="5"/>
    </row>
    <row r="1217" spans="12:41" x14ac:dyDescent="0.2">
      <c r="L1217" s="3"/>
      <c r="M1217" s="5"/>
      <c r="N1217" s="5"/>
      <c r="O1217" s="5"/>
      <c r="P1217" s="5"/>
      <c r="Q1217" s="5"/>
      <c r="R1217" s="5"/>
      <c r="S1217" s="5"/>
      <c r="T1217" s="5"/>
      <c r="U1217" s="4"/>
      <c r="V1217" s="4"/>
      <c r="W1217" s="4"/>
      <c r="X1217" s="4"/>
      <c r="Y1217" s="3"/>
      <c r="Z1217" s="3" t="s">
        <v>3478</v>
      </c>
      <c r="AA1217" s="3"/>
      <c r="AB1217" s="3" t="s">
        <v>2264</v>
      </c>
      <c r="AC1217" s="3" t="s">
        <v>2265</v>
      </c>
      <c r="AD1217" s="3" t="str">
        <f t="shared" si="37"/>
        <v>ZRR CP  42226 Saint-Georges-de-Baroille</v>
      </c>
      <c r="AE1217" s="3"/>
      <c r="AF1217" s="3"/>
      <c r="AG1217" s="3"/>
      <c r="AH1217" s="3"/>
      <c r="AI1217" s="3"/>
      <c r="AJ1217" s="3"/>
      <c r="AK1217" s="5"/>
      <c r="AL1217" s="5"/>
      <c r="AM1217" s="5"/>
      <c r="AN1217" s="5"/>
      <c r="AO1217" s="5"/>
    </row>
    <row r="1218" spans="12:41" x14ac:dyDescent="0.2">
      <c r="L1218" s="3"/>
      <c r="M1218" s="5"/>
      <c r="N1218" s="5"/>
      <c r="O1218" s="5"/>
      <c r="P1218" s="5"/>
      <c r="Q1218" s="5"/>
      <c r="R1218" s="5"/>
      <c r="S1218" s="5"/>
      <c r="T1218" s="5"/>
      <c r="U1218" s="4"/>
      <c r="V1218" s="4"/>
      <c r="W1218" s="4"/>
      <c r="X1218" s="4"/>
      <c r="Y1218" s="3"/>
      <c r="Z1218" s="3" t="s">
        <v>3478</v>
      </c>
      <c r="AA1218" s="3"/>
      <c r="AB1218" s="3" t="s">
        <v>2266</v>
      </c>
      <c r="AC1218" s="3" t="s">
        <v>2267</v>
      </c>
      <c r="AD1218" s="3" t="str">
        <f t="shared" si="37"/>
        <v>ZRR CP  42227 Saint-Georges-en-Couzan</v>
      </c>
      <c r="AE1218" s="3"/>
      <c r="AF1218" s="3"/>
      <c r="AG1218" s="3"/>
      <c r="AH1218" s="3"/>
      <c r="AI1218" s="3"/>
      <c r="AJ1218" s="3"/>
      <c r="AK1218" s="5"/>
      <c r="AL1218" s="5"/>
      <c r="AM1218" s="5"/>
      <c r="AN1218" s="5"/>
      <c r="AO1218" s="5"/>
    </row>
    <row r="1219" spans="12:41" x14ac:dyDescent="0.2">
      <c r="L1219" s="3"/>
      <c r="M1219" s="5"/>
      <c r="N1219" s="5"/>
      <c r="O1219" s="5"/>
      <c r="P1219" s="5"/>
      <c r="Q1219" s="5"/>
      <c r="R1219" s="5"/>
      <c r="S1219" s="5"/>
      <c r="T1219" s="5"/>
      <c r="U1219" s="4"/>
      <c r="V1219" s="4"/>
      <c r="W1219" s="4"/>
      <c r="X1219" s="4"/>
      <c r="Y1219" s="3"/>
      <c r="Z1219" s="3" t="s">
        <v>3478</v>
      </c>
      <c r="AA1219" s="3"/>
      <c r="AB1219" s="3" t="s">
        <v>2268</v>
      </c>
      <c r="AC1219" s="3" t="s">
        <v>2269</v>
      </c>
      <c r="AD1219" s="3" t="str">
        <f t="shared" ref="AD1219:AD1282" si="38">CONCATENATE(Z1219," ",AA1219," ",AB1219," ",AC1219)</f>
        <v>ZRR CP  42230 Saint-Germain-Laval</v>
      </c>
      <c r="AE1219" s="3"/>
      <c r="AF1219" s="3"/>
      <c r="AG1219" s="3"/>
      <c r="AH1219" s="3"/>
      <c r="AI1219" s="3"/>
      <c r="AJ1219" s="3"/>
      <c r="AK1219" s="5"/>
      <c r="AL1219" s="5"/>
      <c r="AM1219" s="5"/>
      <c r="AN1219" s="5"/>
      <c r="AO1219" s="5"/>
    </row>
    <row r="1220" spans="12:41" x14ac:dyDescent="0.2">
      <c r="L1220" s="3"/>
      <c r="M1220" s="5"/>
      <c r="N1220" s="5"/>
      <c r="O1220" s="5"/>
      <c r="P1220" s="5"/>
      <c r="Q1220" s="5"/>
      <c r="R1220" s="5"/>
      <c r="S1220" s="5"/>
      <c r="T1220" s="5"/>
      <c r="U1220" s="4"/>
      <c r="V1220" s="4"/>
      <c r="W1220" s="4"/>
      <c r="X1220" s="4"/>
      <c r="Y1220" s="3"/>
      <c r="Z1220" s="3" t="s">
        <v>3478</v>
      </c>
      <c r="AA1220" s="3"/>
      <c r="AB1220" s="3" t="s">
        <v>2270</v>
      </c>
      <c r="AC1220" s="3" t="s">
        <v>2271</v>
      </c>
      <c r="AD1220" s="3" t="str">
        <f t="shared" si="38"/>
        <v>ZRR CP  42238 Saint-Jean-la-Vêtre</v>
      </c>
      <c r="AE1220" s="3"/>
      <c r="AF1220" s="3"/>
      <c r="AG1220" s="3"/>
      <c r="AH1220" s="3"/>
      <c r="AI1220" s="3"/>
      <c r="AJ1220" s="3"/>
      <c r="AK1220" s="5"/>
      <c r="AL1220" s="5"/>
      <c r="AM1220" s="5"/>
      <c r="AN1220" s="5"/>
      <c r="AO1220" s="5"/>
    </row>
    <row r="1221" spans="12:41" x14ac:dyDescent="0.2">
      <c r="L1221" s="3"/>
      <c r="M1221" s="5"/>
      <c r="N1221" s="5"/>
      <c r="O1221" s="5"/>
      <c r="P1221" s="5"/>
      <c r="Q1221" s="5"/>
      <c r="R1221" s="5"/>
      <c r="S1221" s="5"/>
      <c r="T1221" s="5"/>
      <c r="U1221" s="4"/>
      <c r="V1221" s="4"/>
      <c r="W1221" s="4"/>
      <c r="X1221" s="4"/>
      <c r="Y1221" s="3"/>
      <c r="Z1221" s="3" t="s">
        <v>3478</v>
      </c>
      <c r="AA1221" s="3"/>
      <c r="AB1221" s="3" t="s">
        <v>2272</v>
      </c>
      <c r="AC1221" s="3" t="s">
        <v>2273</v>
      </c>
      <c r="AD1221" s="3" t="str">
        <f t="shared" si="38"/>
        <v>ZRR CP  42243 Saint-Julien-d'Oddes</v>
      </c>
      <c r="AE1221" s="3"/>
      <c r="AF1221" s="3"/>
      <c r="AG1221" s="3"/>
      <c r="AH1221" s="3"/>
      <c r="AI1221" s="3"/>
      <c r="AJ1221" s="3"/>
      <c r="AK1221" s="5"/>
      <c r="AL1221" s="5"/>
      <c r="AM1221" s="5"/>
      <c r="AN1221" s="5"/>
      <c r="AO1221" s="5"/>
    </row>
    <row r="1222" spans="12:41" x14ac:dyDescent="0.2">
      <c r="L1222" s="3"/>
      <c r="M1222" s="5"/>
      <c r="N1222" s="5"/>
      <c r="O1222" s="5"/>
      <c r="P1222" s="5"/>
      <c r="Q1222" s="5"/>
      <c r="R1222" s="5"/>
      <c r="S1222" s="5"/>
      <c r="T1222" s="5"/>
      <c r="U1222" s="4"/>
      <c r="V1222" s="4"/>
      <c r="W1222" s="4"/>
      <c r="X1222" s="4"/>
      <c r="Y1222" s="3"/>
      <c r="Z1222" s="3" t="s">
        <v>3478</v>
      </c>
      <c r="AA1222" s="3"/>
      <c r="AB1222" s="3" t="s">
        <v>2274</v>
      </c>
      <c r="AC1222" s="3" t="s">
        <v>2275</v>
      </c>
      <c r="AD1222" s="3" t="str">
        <f t="shared" si="38"/>
        <v>ZRR CP  42245 Vêtre-sur-Anzon</v>
      </c>
      <c r="AE1222" s="3"/>
      <c r="AF1222" s="3"/>
      <c r="AG1222" s="3"/>
      <c r="AH1222" s="3"/>
      <c r="AI1222" s="3"/>
      <c r="AJ1222" s="3"/>
      <c r="AK1222" s="5"/>
      <c r="AL1222" s="5"/>
      <c r="AM1222" s="5"/>
      <c r="AN1222" s="5"/>
      <c r="AO1222" s="5"/>
    </row>
    <row r="1223" spans="12:41" x14ac:dyDescent="0.2">
      <c r="L1223" s="3"/>
      <c r="M1223" s="5"/>
      <c r="N1223" s="5"/>
      <c r="O1223" s="5"/>
      <c r="P1223" s="5"/>
      <c r="Q1223" s="5"/>
      <c r="R1223" s="5"/>
      <c r="S1223" s="5"/>
      <c r="T1223" s="5"/>
      <c r="U1223" s="4"/>
      <c r="V1223" s="4"/>
      <c r="W1223" s="4"/>
      <c r="X1223" s="4"/>
      <c r="Y1223" s="3"/>
      <c r="Z1223" s="3" t="s">
        <v>3478</v>
      </c>
      <c r="AA1223" s="3"/>
      <c r="AB1223" s="3" t="s">
        <v>2276</v>
      </c>
      <c r="AC1223" s="3" t="s">
        <v>2277</v>
      </c>
      <c r="AD1223" s="3" t="str">
        <f t="shared" si="38"/>
        <v>ZRR CP  42247 Saint-Just-en-Bas</v>
      </c>
      <c r="AE1223" s="3"/>
      <c r="AF1223" s="3"/>
      <c r="AG1223" s="3"/>
      <c r="AH1223" s="3"/>
      <c r="AI1223" s="3"/>
      <c r="AJ1223" s="3"/>
      <c r="AK1223" s="5"/>
      <c r="AL1223" s="5"/>
      <c r="AM1223" s="5"/>
      <c r="AN1223" s="5"/>
      <c r="AO1223" s="5"/>
    </row>
    <row r="1224" spans="12:41" x14ac:dyDescent="0.2">
      <c r="L1224" s="3"/>
      <c r="M1224" s="5"/>
      <c r="N1224" s="5"/>
      <c r="O1224" s="5"/>
      <c r="P1224" s="5"/>
      <c r="Q1224" s="5"/>
      <c r="R1224" s="5"/>
      <c r="S1224" s="5"/>
      <c r="T1224" s="5"/>
      <c r="U1224" s="4"/>
      <c r="V1224" s="4"/>
      <c r="W1224" s="4"/>
      <c r="X1224" s="4"/>
      <c r="Y1224" s="3"/>
      <c r="Z1224" s="3" t="s">
        <v>3478</v>
      </c>
      <c r="AA1224" s="3"/>
      <c r="AB1224" s="3" t="s">
        <v>2278</v>
      </c>
      <c r="AC1224" s="3" t="s">
        <v>2279</v>
      </c>
      <c r="AD1224" s="3" t="str">
        <f t="shared" si="38"/>
        <v>ZRR CP  42248 Saint-Just-en-Chevalet</v>
      </c>
      <c r="AE1224" s="3"/>
      <c r="AF1224" s="3"/>
      <c r="AG1224" s="3"/>
      <c r="AH1224" s="3"/>
      <c r="AI1224" s="3"/>
      <c r="AJ1224" s="3"/>
      <c r="AK1224" s="5"/>
      <c r="AL1224" s="5"/>
      <c r="AM1224" s="5"/>
      <c r="AN1224" s="5"/>
      <c r="AO1224" s="5"/>
    </row>
    <row r="1225" spans="12:41" x14ac:dyDescent="0.2">
      <c r="L1225" s="3"/>
      <c r="M1225" s="5"/>
      <c r="N1225" s="5"/>
      <c r="O1225" s="5"/>
      <c r="P1225" s="5"/>
      <c r="Q1225" s="5"/>
      <c r="R1225" s="5"/>
      <c r="S1225" s="5"/>
      <c r="T1225" s="5"/>
      <c r="U1225" s="4"/>
      <c r="V1225" s="4"/>
      <c r="W1225" s="4"/>
      <c r="X1225" s="4"/>
      <c r="Y1225" s="3"/>
      <c r="Z1225" s="3" t="s">
        <v>3478</v>
      </c>
      <c r="AA1225" s="3"/>
      <c r="AB1225" s="3" t="s">
        <v>2280</v>
      </c>
      <c r="AC1225" s="3" t="s">
        <v>2281</v>
      </c>
      <c r="AD1225" s="3" t="str">
        <f t="shared" si="38"/>
        <v>ZRR CP  42249 Saint-Just-la-Pendue</v>
      </c>
      <c r="AE1225" s="3"/>
      <c r="AF1225" s="3"/>
      <c r="AG1225" s="3"/>
      <c r="AH1225" s="3"/>
      <c r="AI1225" s="3"/>
      <c r="AJ1225" s="3"/>
      <c r="AK1225" s="5"/>
      <c r="AL1225" s="5"/>
      <c r="AM1225" s="5"/>
      <c r="AN1225" s="5"/>
      <c r="AO1225" s="5"/>
    </row>
    <row r="1226" spans="12:41" x14ac:dyDescent="0.2">
      <c r="L1226" s="3"/>
      <c r="M1226" s="5"/>
      <c r="N1226" s="5"/>
      <c r="O1226" s="5"/>
      <c r="P1226" s="5"/>
      <c r="Q1226" s="5"/>
      <c r="R1226" s="5"/>
      <c r="S1226" s="5"/>
      <c r="T1226" s="5"/>
      <c r="U1226" s="4"/>
      <c r="V1226" s="4"/>
      <c r="W1226" s="4"/>
      <c r="X1226" s="4"/>
      <c r="Y1226" s="3"/>
      <c r="Z1226" s="3" t="s">
        <v>3478</v>
      </c>
      <c r="AA1226" s="3"/>
      <c r="AB1226" s="3" t="s">
        <v>2282</v>
      </c>
      <c r="AC1226" s="3" t="s">
        <v>2283</v>
      </c>
      <c r="AD1226" s="3" t="str">
        <f t="shared" si="38"/>
        <v>ZRR CP  42255 Saint-Marcel-d'Urfé</v>
      </c>
      <c r="AE1226" s="3"/>
      <c r="AF1226" s="3"/>
      <c r="AG1226" s="3"/>
      <c r="AH1226" s="3"/>
      <c r="AI1226" s="3"/>
      <c r="AJ1226" s="3"/>
      <c r="AK1226" s="5"/>
      <c r="AL1226" s="5"/>
      <c r="AM1226" s="5"/>
      <c r="AN1226" s="5"/>
      <c r="AO1226" s="5"/>
    </row>
    <row r="1227" spans="12:41" x14ac:dyDescent="0.2">
      <c r="L1227" s="3"/>
      <c r="M1227" s="5"/>
      <c r="N1227" s="5"/>
      <c r="O1227" s="5"/>
      <c r="P1227" s="5"/>
      <c r="Q1227" s="5"/>
      <c r="R1227" s="5"/>
      <c r="S1227" s="5"/>
      <c r="T1227" s="5"/>
      <c r="U1227" s="4"/>
      <c r="V1227" s="4"/>
      <c r="W1227" s="4"/>
      <c r="X1227" s="4"/>
      <c r="Y1227" s="3"/>
      <c r="Z1227" s="3" t="s">
        <v>3478</v>
      </c>
      <c r="AA1227" s="3"/>
      <c r="AB1227" s="3" t="s">
        <v>2284</v>
      </c>
      <c r="AC1227" s="3" t="s">
        <v>2285</v>
      </c>
      <c r="AD1227" s="3" t="str">
        <f t="shared" si="38"/>
        <v>ZRR CP  42257 Saint-Martin-d'Estréaux</v>
      </c>
      <c r="AE1227" s="3"/>
      <c r="AF1227" s="3"/>
      <c r="AG1227" s="3"/>
      <c r="AH1227" s="3"/>
      <c r="AI1227" s="3"/>
      <c r="AJ1227" s="3"/>
      <c r="AK1227" s="5"/>
      <c r="AL1227" s="5"/>
      <c r="AM1227" s="5"/>
      <c r="AN1227" s="5"/>
      <c r="AO1227" s="5"/>
    </row>
    <row r="1228" spans="12:41" x14ac:dyDescent="0.2">
      <c r="L1228" s="3"/>
      <c r="M1228" s="5"/>
      <c r="N1228" s="5"/>
      <c r="O1228" s="5"/>
      <c r="P1228" s="5"/>
      <c r="Q1228" s="5"/>
      <c r="R1228" s="5"/>
      <c r="S1228" s="5"/>
      <c r="T1228" s="5"/>
      <c r="U1228" s="4"/>
      <c r="V1228" s="4"/>
      <c r="W1228" s="4"/>
      <c r="X1228" s="4"/>
      <c r="Y1228" s="3"/>
      <c r="Z1228" s="3" t="s">
        <v>3478</v>
      </c>
      <c r="AA1228" s="3"/>
      <c r="AB1228" s="3" t="s">
        <v>2286</v>
      </c>
      <c r="AC1228" s="3" t="s">
        <v>2287</v>
      </c>
      <c r="AD1228" s="3" t="str">
        <f t="shared" si="38"/>
        <v>ZRR CP  42260 Saint-Martin-la-Sauveté</v>
      </c>
      <c r="AE1228" s="3"/>
      <c r="AF1228" s="3"/>
      <c r="AG1228" s="3"/>
      <c r="AH1228" s="3"/>
      <c r="AI1228" s="3"/>
      <c r="AJ1228" s="3"/>
      <c r="AK1228" s="5"/>
      <c r="AL1228" s="5"/>
      <c r="AM1228" s="5"/>
      <c r="AN1228" s="5"/>
      <c r="AO1228" s="5"/>
    </row>
    <row r="1229" spans="12:41" x14ac:dyDescent="0.2">
      <c r="L1229" s="3"/>
      <c r="M1229" s="5"/>
      <c r="N1229" s="5"/>
      <c r="O1229" s="5"/>
      <c r="P1229" s="5"/>
      <c r="Q1229" s="5"/>
      <c r="R1229" s="5"/>
      <c r="S1229" s="5"/>
      <c r="T1229" s="5"/>
      <c r="U1229" s="4"/>
      <c r="V1229" s="4"/>
      <c r="W1229" s="4"/>
      <c r="X1229" s="4"/>
      <c r="Y1229" s="3"/>
      <c r="Z1229" s="3" t="s">
        <v>3478</v>
      </c>
      <c r="AA1229" s="3"/>
      <c r="AB1229" s="3" t="s">
        <v>2288</v>
      </c>
      <c r="AC1229" s="3" t="s">
        <v>2289</v>
      </c>
      <c r="AD1229" s="3" t="str">
        <f t="shared" si="38"/>
        <v>ZRR CP  42268 Vézelin-sur-Loire</v>
      </c>
      <c r="AE1229" s="3"/>
      <c r="AF1229" s="3"/>
      <c r="AG1229" s="3"/>
      <c r="AH1229" s="3"/>
      <c r="AI1229" s="3"/>
      <c r="AJ1229" s="3"/>
      <c r="AK1229" s="5"/>
      <c r="AL1229" s="5"/>
      <c r="AM1229" s="5"/>
      <c r="AN1229" s="5"/>
      <c r="AO1229" s="5"/>
    </row>
    <row r="1230" spans="12:41" x14ac:dyDescent="0.2">
      <c r="L1230" s="3"/>
      <c r="M1230" s="5"/>
      <c r="N1230" s="5"/>
      <c r="O1230" s="5"/>
      <c r="P1230" s="5"/>
      <c r="Q1230" s="5"/>
      <c r="R1230" s="5"/>
      <c r="S1230" s="5"/>
      <c r="T1230" s="5"/>
      <c r="U1230" s="4"/>
      <c r="V1230" s="4"/>
      <c r="W1230" s="4"/>
      <c r="X1230" s="4"/>
      <c r="Y1230" s="3"/>
      <c r="Z1230" s="3" t="s">
        <v>3478</v>
      </c>
      <c r="AA1230" s="3"/>
      <c r="AB1230" s="3" t="s">
        <v>2290</v>
      </c>
      <c r="AC1230" s="3" t="s">
        <v>2291</v>
      </c>
      <c r="AD1230" s="3" t="str">
        <f t="shared" si="38"/>
        <v>ZRR CP  42274 Saint-Polgues</v>
      </c>
      <c r="AE1230" s="3"/>
      <c r="AF1230" s="3"/>
      <c r="AG1230" s="3"/>
      <c r="AH1230" s="3"/>
      <c r="AI1230" s="3"/>
      <c r="AJ1230" s="3"/>
      <c r="AK1230" s="5"/>
      <c r="AL1230" s="5"/>
      <c r="AM1230" s="5"/>
      <c r="AN1230" s="5"/>
      <c r="AO1230" s="5"/>
    </row>
    <row r="1231" spans="12:41" x14ac:dyDescent="0.2">
      <c r="L1231" s="3"/>
      <c r="M1231" s="5"/>
      <c r="N1231" s="5"/>
      <c r="O1231" s="5"/>
      <c r="P1231" s="5"/>
      <c r="Q1231" s="5"/>
      <c r="R1231" s="5"/>
      <c r="S1231" s="5"/>
      <c r="T1231" s="5"/>
      <c r="U1231" s="4"/>
      <c r="V1231" s="4"/>
      <c r="W1231" s="4"/>
      <c r="X1231" s="4"/>
      <c r="Y1231" s="3"/>
      <c r="Z1231" s="3" t="s">
        <v>3478</v>
      </c>
      <c r="AA1231" s="3"/>
      <c r="AB1231" s="3" t="s">
        <v>2292</v>
      </c>
      <c r="AC1231" s="3" t="s">
        <v>2293</v>
      </c>
      <c r="AD1231" s="3" t="str">
        <f t="shared" si="38"/>
        <v>ZRR CP  42276 Saint-Priest-la-Prugne</v>
      </c>
      <c r="AE1231" s="3"/>
      <c r="AF1231" s="3"/>
      <c r="AG1231" s="3"/>
      <c r="AH1231" s="3"/>
      <c r="AI1231" s="3"/>
      <c r="AJ1231" s="3"/>
      <c r="AK1231" s="5"/>
      <c r="AL1231" s="5"/>
      <c r="AM1231" s="5"/>
      <c r="AN1231" s="5"/>
      <c r="AO1231" s="5"/>
    </row>
    <row r="1232" spans="12:41" x14ac:dyDescent="0.2">
      <c r="L1232" s="3"/>
      <c r="M1232" s="5"/>
      <c r="N1232" s="5"/>
      <c r="O1232" s="5"/>
      <c r="P1232" s="5"/>
      <c r="Q1232" s="5"/>
      <c r="R1232" s="5"/>
      <c r="S1232" s="5"/>
      <c r="T1232" s="5"/>
      <c r="U1232" s="4"/>
      <c r="V1232" s="4"/>
      <c r="W1232" s="4"/>
      <c r="X1232" s="4"/>
      <c r="Y1232" s="3"/>
      <c r="Z1232" s="3" t="s">
        <v>3478</v>
      </c>
      <c r="AA1232" s="3"/>
      <c r="AB1232" s="3" t="s">
        <v>2294</v>
      </c>
      <c r="AC1232" s="3" t="s">
        <v>2295</v>
      </c>
      <c r="AD1232" s="3" t="str">
        <f t="shared" si="38"/>
        <v>ZRR CP  42277 Saint-Priest-la-Roche</v>
      </c>
      <c r="AE1232" s="3"/>
      <c r="AF1232" s="3"/>
      <c r="AG1232" s="3"/>
      <c r="AH1232" s="3"/>
      <c r="AI1232" s="3"/>
      <c r="AJ1232" s="3"/>
      <c r="AK1232" s="5"/>
      <c r="AL1232" s="5"/>
      <c r="AM1232" s="5"/>
      <c r="AN1232" s="5"/>
      <c r="AO1232" s="5"/>
    </row>
    <row r="1233" spans="12:41" x14ac:dyDescent="0.2">
      <c r="L1233" s="3"/>
      <c r="M1233" s="5"/>
      <c r="N1233" s="5"/>
      <c r="O1233" s="5"/>
      <c r="P1233" s="5"/>
      <c r="Q1233" s="5"/>
      <c r="R1233" s="5"/>
      <c r="S1233" s="5"/>
      <c r="T1233" s="5"/>
      <c r="U1233" s="4"/>
      <c r="V1233" s="4"/>
      <c r="W1233" s="4"/>
      <c r="X1233" s="4"/>
      <c r="Y1233" s="3"/>
      <c r="Z1233" s="3" t="s">
        <v>3478</v>
      </c>
      <c r="AA1233" s="3"/>
      <c r="AB1233" s="3" t="s">
        <v>2296</v>
      </c>
      <c r="AC1233" s="3" t="s">
        <v>2297</v>
      </c>
      <c r="AD1233" s="3" t="str">
        <f t="shared" si="38"/>
        <v>ZRR CP  42278 Saint-Priest-la-Vêtre</v>
      </c>
      <c r="AE1233" s="3"/>
      <c r="AF1233" s="3"/>
      <c r="AG1233" s="3"/>
      <c r="AH1233" s="3"/>
      <c r="AI1233" s="3"/>
      <c r="AJ1233" s="3"/>
      <c r="AK1233" s="5"/>
      <c r="AL1233" s="5"/>
      <c r="AM1233" s="5"/>
      <c r="AN1233" s="5"/>
      <c r="AO1233" s="5"/>
    </row>
    <row r="1234" spans="12:41" x14ac:dyDescent="0.2">
      <c r="L1234" s="3"/>
      <c r="M1234" s="5"/>
      <c r="N1234" s="5"/>
      <c r="O1234" s="5"/>
      <c r="P1234" s="5"/>
      <c r="Q1234" s="5"/>
      <c r="R1234" s="5"/>
      <c r="S1234" s="5"/>
      <c r="T1234" s="5"/>
      <c r="U1234" s="4"/>
      <c r="V1234" s="4"/>
      <c r="W1234" s="4"/>
      <c r="X1234" s="4"/>
      <c r="Y1234" s="3"/>
      <c r="Z1234" s="3" t="s">
        <v>3478</v>
      </c>
      <c r="AA1234" s="3"/>
      <c r="AB1234" s="3" t="s">
        <v>2298</v>
      </c>
      <c r="AC1234" s="3" t="s">
        <v>2299</v>
      </c>
      <c r="AD1234" s="3" t="str">
        <f t="shared" si="38"/>
        <v>ZRR CP  42282 Saint-Romain-d'Urfé</v>
      </c>
      <c r="AE1234" s="3"/>
      <c r="AF1234" s="3"/>
      <c r="AG1234" s="3"/>
      <c r="AH1234" s="3"/>
      <c r="AI1234" s="3"/>
      <c r="AJ1234" s="3"/>
      <c r="AK1234" s="5"/>
      <c r="AL1234" s="5"/>
      <c r="AM1234" s="5"/>
      <c r="AN1234" s="5"/>
      <c r="AO1234" s="5"/>
    </row>
    <row r="1235" spans="12:41" x14ac:dyDescent="0.2">
      <c r="L1235" s="3"/>
      <c r="M1235" s="5"/>
      <c r="N1235" s="5"/>
      <c r="O1235" s="5"/>
      <c r="P1235" s="5"/>
      <c r="Q1235" s="5"/>
      <c r="R1235" s="5"/>
      <c r="S1235" s="5"/>
      <c r="T1235" s="5"/>
      <c r="U1235" s="4"/>
      <c r="V1235" s="4"/>
      <c r="W1235" s="4"/>
      <c r="X1235" s="4"/>
      <c r="Y1235" s="3"/>
      <c r="Z1235" s="3" t="s">
        <v>3478</v>
      </c>
      <c r="AA1235" s="3"/>
      <c r="AB1235" s="3" t="s">
        <v>2300</v>
      </c>
      <c r="AC1235" s="3" t="s">
        <v>2301</v>
      </c>
      <c r="AD1235" s="3" t="str">
        <f t="shared" si="38"/>
        <v>ZRR CP  42289 Saint-Symphorien-de-Lay</v>
      </c>
      <c r="AE1235" s="3"/>
      <c r="AF1235" s="3"/>
      <c r="AG1235" s="3"/>
      <c r="AH1235" s="3"/>
      <c r="AI1235" s="3"/>
      <c r="AJ1235" s="3"/>
      <c r="AK1235" s="5"/>
      <c r="AL1235" s="5"/>
      <c r="AM1235" s="5"/>
      <c r="AN1235" s="5"/>
      <c r="AO1235" s="5"/>
    </row>
    <row r="1236" spans="12:41" x14ac:dyDescent="0.2">
      <c r="L1236" s="3"/>
      <c r="M1236" s="5"/>
      <c r="N1236" s="5"/>
      <c r="O1236" s="5"/>
      <c r="P1236" s="5"/>
      <c r="Q1236" s="5"/>
      <c r="R1236" s="5"/>
      <c r="S1236" s="5"/>
      <c r="T1236" s="5"/>
      <c r="U1236" s="4"/>
      <c r="V1236" s="4"/>
      <c r="W1236" s="4"/>
      <c r="X1236" s="4"/>
      <c r="Y1236" s="3"/>
      <c r="Z1236" s="3" t="s">
        <v>3478</v>
      </c>
      <c r="AA1236" s="3"/>
      <c r="AB1236" s="3" t="s">
        <v>2302</v>
      </c>
      <c r="AC1236" s="3" t="s">
        <v>2303</v>
      </c>
      <c r="AD1236" s="3" t="str">
        <f t="shared" si="38"/>
        <v>ZRR CP  42293 Saint-Victor-sur-Rhins</v>
      </c>
      <c r="AE1236" s="3"/>
      <c r="AF1236" s="3"/>
      <c r="AG1236" s="3"/>
      <c r="AH1236" s="3"/>
      <c r="AI1236" s="3"/>
      <c r="AJ1236" s="3"/>
      <c r="AK1236" s="5"/>
      <c r="AL1236" s="5"/>
      <c r="AM1236" s="5"/>
      <c r="AN1236" s="5"/>
      <c r="AO1236" s="5"/>
    </row>
    <row r="1237" spans="12:41" x14ac:dyDescent="0.2">
      <c r="L1237" s="3"/>
      <c r="M1237" s="5"/>
      <c r="N1237" s="5"/>
      <c r="O1237" s="5"/>
      <c r="P1237" s="5"/>
      <c r="Q1237" s="5"/>
      <c r="R1237" s="5"/>
      <c r="S1237" s="5"/>
      <c r="T1237" s="5"/>
      <c r="U1237" s="4"/>
      <c r="V1237" s="4"/>
      <c r="W1237" s="4"/>
      <c r="X1237" s="4"/>
      <c r="Y1237" s="3"/>
      <c r="Z1237" s="3" t="s">
        <v>3478</v>
      </c>
      <c r="AA1237" s="3"/>
      <c r="AB1237" s="3" t="s">
        <v>2304</v>
      </c>
      <c r="AC1237" s="3" t="s">
        <v>2305</v>
      </c>
      <c r="AD1237" s="3" t="str">
        <f t="shared" si="38"/>
        <v>ZRR CP  42295 Les Salles</v>
      </c>
      <c r="AE1237" s="3"/>
      <c r="AF1237" s="3"/>
      <c r="AG1237" s="3"/>
      <c r="AH1237" s="3"/>
      <c r="AI1237" s="3"/>
      <c r="AJ1237" s="3"/>
      <c r="AK1237" s="5"/>
      <c r="AL1237" s="5"/>
      <c r="AM1237" s="5"/>
      <c r="AN1237" s="5"/>
      <c r="AO1237" s="5"/>
    </row>
    <row r="1238" spans="12:41" x14ac:dyDescent="0.2">
      <c r="L1238" s="3"/>
      <c r="M1238" s="5"/>
      <c r="N1238" s="5"/>
      <c r="O1238" s="5"/>
      <c r="P1238" s="5"/>
      <c r="Q1238" s="5"/>
      <c r="R1238" s="5"/>
      <c r="S1238" s="5"/>
      <c r="T1238" s="5"/>
      <c r="U1238" s="4"/>
      <c r="V1238" s="4"/>
      <c r="W1238" s="4"/>
      <c r="X1238" s="4"/>
      <c r="Y1238" s="3"/>
      <c r="Z1238" s="3" t="s">
        <v>3478</v>
      </c>
      <c r="AA1238" s="3"/>
      <c r="AB1238" s="3" t="s">
        <v>2306</v>
      </c>
      <c r="AC1238" s="3" t="s">
        <v>2307</v>
      </c>
      <c r="AD1238" s="3" t="str">
        <f t="shared" si="38"/>
        <v>ZRR CP  42298 Sauvain</v>
      </c>
      <c r="AE1238" s="3"/>
      <c r="AF1238" s="3"/>
      <c r="AG1238" s="3"/>
      <c r="AH1238" s="3"/>
      <c r="AI1238" s="3"/>
      <c r="AJ1238" s="3"/>
      <c r="AK1238" s="5"/>
      <c r="AL1238" s="5"/>
      <c r="AM1238" s="5"/>
      <c r="AN1238" s="5"/>
      <c r="AO1238" s="5"/>
    </row>
    <row r="1239" spans="12:41" x14ac:dyDescent="0.2">
      <c r="L1239" s="3"/>
      <c r="M1239" s="5"/>
      <c r="N1239" s="5"/>
      <c r="O1239" s="5"/>
      <c r="P1239" s="5"/>
      <c r="Q1239" s="5"/>
      <c r="R1239" s="5"/>
      <c r="S1239" s="5"/>
      <c r="T1239" s="5"/>
      <c r="U1239" s="4"/>
      <c r="V1239" s="4"/>
      <c r="W1239" s="4"/>
      <c r="X1239" s="4"/>
      <c r="Y1239" s="3"/>
      <c r="Z1239" s="3" t="s">
        <v>3478</v>
      </c>
      <c r="AA1239" s="3"/>
      <c r="AB1239" s="3" t="s">
        <v>2308</v>
      </c>
      <c r="AC1239" s="3" t="s">
        <v>2309</v>
      </c>
      <c r="AD1239" s="3" t="str">
        <f t="shared" si="38"/>
        <v>ZRR CP  42303 Souternon</v>
      </c>
      <c r="AE1239" s="3"/>
      <c r="AF1239" s="3"/>
      <c r="AG1239" s="3"/>
      <c r="AH1239" s="3"/>
      <c r="AI1239" s="3"/>
      <c r="AJ1239" s="3"/>
      <c r="AK1239" s="5"/>
      <c r="AL1239" s="5"/>
      <c r="AM1239" s="5"/>
      <c r="AN1239" s="5"/>
      <c r="AO1239" s="5"/>
    </row>
    <row r="1240" spans="12:41" x14ac:dyDescent="0.2">
      <c r="L1240" s="3"/>
      <c r="M1240" s="5"/>
      <c r="N1240" s="5"/>
      <c r="O1240" s="5"/>
      <c r="P1240" s="5"/>
      <c r="Q1240" s="5"/>
      <c r="R1240" s="5"/>
      <c r="S1240" s="5"/>
      <c r="T1240" s="5"/>
      <c r="U1240" s="4"/>
      <c r="V1240" s="4"/>
      <c r="W1240" s="4"/>
      <c r="X1240" s="4"/>
      <c r="Y1240" s="3"/>
      <c r="Z1240" s="3" t="s">
        <v>3478</v>
      </c>
      <c r="AA1240" s="3"/>
      <c r="AB1240" s="3" t="s">
        <v>2310</v>
      </c>
      <c r="AC1240" s="3" t="s">
        <v>2311</v>
      </c>
      <c r="AD1240" s="3" t="str">
        <f t="shared" si="38"/>
        <v>ZRR CP  42314 La Tuilière</v>
      </c>
      <c r="AE1240" s="3"/>
      <c r="AF1240" s="3"/>
      <c r="AG1240" s="3"/>
      <c r="AH1240" s="3"/>
      <c r="AI1240" s="3"/>
      <c r="AJ1240" s="3"/>
      <c r="AK1240" s="5"/>
      <c r="AL1240" s="5"/>
      <c r="AM1240" s="5"/>
      <c r="AN1240" s="5"/>
      <c r="AO1240" s="5"/>
    </row>
    <row r="1241" spans="12:41" x14ac:dyDescent="0.2">
      <c r="L1241" s="3"/>
      <c r="M1241" s="5"/>
      <c r="N1241" s="5"/>
      <c r="O1241" s="5"/>
      <c r="P1241" s="5"/>
      <c r="Q1241" s="5"/>
      <c r="R1241" s="5"/>
      <c r="S1241" s="5"/>
      <c r="T1241" s="5"/>
      <c r="U1241" s="4"/>
      <c r="V1241" s="4"/>
      <c r="W1241" s="4"/>
      <c r="X1241" s="4"/>
      <c r="Y1241" s="3"/>
      <c r="Z1241" s="3" t="s">
        <v>3478</v>
      </c>
      <c r="AA1241" s="3"/>
      <c r="AB1241" s="3" t="s">
        <v>2312</v>
      </c>
      <c r="AC1241" s="3" t="s">
        <v>2313</v>
      </c>
      <c r="AD1241" s="3" t="str">
        <f t="shared" si="38"/>
        <v>ZRR CP  42317 Urbise</v>
      </c>
      <c r="AE1241" s="3"/>
      <c r="AF1241" s="3"/>
      <c r="AG1241" s="3"/>
      <c r="AH1241" s="3"/>
      <c r="AI1241" s="3"/>
      <c r="AJ1241" s="3"/>
      <c r="AK1241" s="5"/>
      <c r="AL1241" s="5"/>
      <c r="AM1241" s="5"/>
      <c r="AN1241" s="5"/>
      <c r="AO1241" s="5"/>
    </row>
    <row r="1242" spans="12:41" x14ac:dyDescent="0.2">
      <c r="L1242" s="3"/>
      <c r="M1242" s="5"/>
      <c r="N1242" s="5"/>
      <c r="O1242" s="5"/>
      <c r="P1242" s="5"/>
      <c r="Q1242" s="5"/>
      <c r="R1242" s="5"/>
      <c r="S1242" s="5"/>
      <c r="T1242" s="5"/>
      <c r="U1242" s="4"/>
      <c r="V1242" s="4"/>
      <c r="W1242" s="4"/>
      <c r="X1242" s="4"/>
      <c r="Y1242" s="3"/>
      <c r="Z1242" s="3" t="s">
        <v>3478</v>
      </c>
      <c r="AA1242" s="3"/>
      <c r="AB1242" s="3" t="s">
        <v>2314</v>
      </c>
      <c r="AC1242" s="3" t="s">
        <v>2315</v>
      </c>
      <c r="AD1242" s="3" t="str">
        <f t="shared" si="38"/>
        <v>ZRR CP  42321 La Valla-sur-Rochefort</v>
      </c>
      <c r="AE1242" s="3"/>
      <c r="AF1242" s="3"/>
      <c r="AG1242" s="3"/>
      <c r="AH1242" s="3"/>
      <c r="AI1242" s="3"/>
      <c r="AJ1242" s="3"/>
      <c r="AK1242" s="5"/>
      <c r="AL1242" s="5"/>
      <c r="AM1242" s="5"/>
      <c r="AN1242" s="5"/>
      <c r="AO1242" s="5"/>
    </row>
    <row r="1243" spans="12:41" x14ac:dyDescent="0.2">
      <c r="L1243" s="3"/>
      <c r="M1243" s="5"/>
      <c r="N1243" s="5"/>
      <c r="O1243" s="5"/>
      <c r="P1243" s="5"/>
      <c r="Q1243" s="5"/>
      <c r="R1243" s="5"/>
      <c r="S1243" s="5"/>
      <c r="T1243" s="5"/>
      <c r="U1243" s="4"/>
      <c r="V1243" s="4"/>
      <c r="W1243" s="4"/>
      <c r="X1243" s="4"/>
      <c r="Y1243" s="3"/>
      <c r="Z1243" s="3" t="s">
        <v>3478</v>
      </c>
      <c r="AA1243" s="3"/>
      <c r="AB1243" s="3" t="s">
        <v>2316</v>
      </c>
      <c r="AC1243" s="3" t="s">
        <v>2317</v>
      </c>
      <c r="AD1243" s="3" t="str">
        <f t="shared" si="38"/>
        <v>ZRR CP  42325 Vendranges</v>
      </c>
      <c r="AE1243" s="3"/>
      <c r="AF1243" s="3"/>
      <c r="AG1243" s="3"/>
      <c r="AH1243" s="3"/>
      <c r="AI1243" s="3"/>
      <c r="AJ1243" s="3"/>
      <c r="AK1243" s="5"/>
      <c r="AL1243" s="5"/>
      <c r="AM1243" s="5"/>
      <c r="AN1243" s="5"/>
      <c r="AO1243" s="5"/>
    </row>
    <row r="1244" spans="12:41" x14ac:dyDescent="0.2">
      <c r="L1244" s="3"/>
      <c r="M1244" s="5"/>
      <c r="N1244" s="5"/>
      <c r="O1244" s="5"/>
      <c r="P1244" s="5"/>
      <c r="Q1244" s="5"/>
      <c r="R1244" s="5"/>
      <c r="S1244" s="5"/>
      <c r="T1244" s="5"/>
      <c r="U1244" s="4"/>
      <c r="V1244" s="4"/>
      <c r="W1244" s="4"/>
      <c r="X1244" s="4"/>
      <c r="Y1244" s="3"/>
      <c r="Z1244" s="3" t="s">
        <v>3478</v>
      </c>
      <c r="AA1244" s="3"/>
      <c r="AB1244" s="3" t="s">
        <v>2318</v>
      </c>
      <c r="AC1244" s="3" t="s">
        <v>2319</v>
      </c>
      <c r="AD1244" s="3" t="str">
        <f t="shared" si="38"/>
        <v>ZRR CP  42337 Vivans</v>
      </c>
      <c r="AE1244" s="3"/>
      <c r="AF1244" s="3"/>
      <c r="AG1244" s="3"/>
      <c r="AH1244" s="3"/>
      <c r="AI1244" s="3"/>
      <c r="AJ1244" s="3"/>
      <c r="AK1244" s="5"/>
      <c r="AL1244" s="5"/>
      <c r="AM1244" s="5"/>
      <c r="AN1244" s="5"/>
      <c r="AO1244" s="5"/>
    </row>
    <row r="1245" spans="12:41" x14ac:dyDescent="0.2">
      <c r="L1245" s="3"/>
      <c r="M1245" s="5"/>
      <c r="N1245" s="5"/>
      <c r="O1245" s="5"/>
      <c r="P1245" s="5"/>
      <c r="Q1245" s="5"/>
      <c r="R1245" s="5"/>
      <c r="S1245" s="5"/>
      <c r="T1245" s="5"/>
      <c r="U1245" s="4"/>
      <c r="V1245" s="4"/>
      <c r="W1245" s="4"/>
      <c r="X1245" s="4"/>
      <c r="Y1245" s="3"/>
      <c r="Z1245" s="3" t="s">
        <v>3478</v>
      </c>
      <c r="AA1245" s="3"/>
      <c r="AB1245" s="3" t="s">
        <v>2320</v>
      </c>
      <c r="AC1245" s="3" t="s">
        <v>2321</v>
      </c>
      <c r="AD1245" s="3" t="str">
        <f t="shared" si="38"/>
        <v>ZRR CP  42339 Chausseterre</v>
      </c>
      <c r="AE1245" s="3"/>
      <c r="AF1245" s="3"/>
      <c r="AG1245" s="3"/>
      <c r="AH1245" s="3"/>
      <c r="AI1245" s="3"/>
      <c r="AJ1245" s="3"/>
      <c r="AK1245" s="5"/>
      <c r="AL1245" s="5"/>
      <c r="AM1245" s="5"/>
      <c r="AN1245" s="5"/>
      <c r="AO1245" s="5"/>
    </row>
    <row r="1246" spans="12:41" x14ac:dyDescent="0.2">
      <c r="L1246" s="3"/>
      <c r="M1246" s="5"/>
      <c r="N1246" s="5"/>
      <c r="O1246" s="5"/>
      <c r="P1246" s="5"/>
      <c r="Q1246" s="5"/>
      <c r="R1246" s="5"/>
      <c r="S1246" s="5"/>
      <c r="T1246" s="5"/>
      <c r="U1246" s="4"/>
      <c r="V1246" s="4"/>
      <c r="W1246" s="4"/>
      <c r="X1246" s="4"/>
      <c r="Y1246" s="3"/>
      <c r="Z1246" s="3" t="s">
        <v>3478</v>
      </c>
      <c r="AA1246" s="3"/>
      <c r="AB1246" s="3" t="s">
        <v>2322</v>
      </c>
      <c r="AC1246" s="3" t="s">
        <v>2323</v>
      </c>
      <c r="AD1246" s="3" t="str">
        <f t="shared" si="38"/>
        <v>ZRR CP  43001 Agnat</v>
      </c>
      <c r="AE1246" s="3"/>
      <c r="AF1246" s="3"/>
      <c r="AG1246" s="3"/>
      <c r="AH1246" s="3"/>
      <c r="AI1246" s="3"/>
      <c r="AJ1246" s="3"/>
      <c r="AK1246" s="5"/>
      <c r="AL1246" s="5"/>
      <c r="AM1246" s="5"/>
      <c r="AN1246" s="5"/>
      <c r="AO1246" s="5"/>
    </row>
    <row r="1247" spans="12:41" x14ac:dyDescent="0.2">
      <c r="L1247" s="3"/>
      <c r="M1247" s="5"/>
      <c r="N1247" s="5"/>
      <c r="O1247" s="5"/>
      <c r="P1247" s="5"/>
      <c r="Q1247" s="5"/>
      <c r="R1247" s="5"/>
      <c r="S1247" s="5"/>
      <c r="T1247" s="5"/>
      <c r="U1247" s="4"/>
      <c r="V1247" s="4"/>
      <c r="W1247" s="4"/>
      <c r="X1247" s="4"/>
      <c r="Y1247" s="3"/>
      <c r="Z1247" s="3" t="s">
        <v>3478</v>
      </c>
      <c r="AA1247" s="3"/>
      <c r="AB1247" s="3" t="s">
        <v>2324</v>
      </c>
      <c r="AC1247" s="3" t="s">
        <v>2325</v>
      </c>
      <c r="AD1247" s="3" t="str">
        <f t="shared" si="38"/>
        <v>ZRR CP  43002 Aiguilhe</v>
      </c>
      <c r="AE1247" s="3"/>
      <c r="AF1247" s="3"/>
      <c r="AG1247" s="3"/>
      <c r="AH1247" s="3"/>
      <c r="AI1247" s="3"/>
      <c r="AJ1247" s="3"/>
      <c r="AK1247" s="5"/>
      <c r="AL1247" s="5"/>
      <c r="AM1247" s="5"/>
      <c r="AN1247" s="5"/>
      <c r="AO1247" s="5"/>
    </row>
    <row r="1248" spans="12:41" x14ac:dyDescent="0.2">
      <c r="L1248" s="3"/>
      <c r="M1248" s="5"/>
      <c r="N1248" s="5"/>
      <c r="O1248" s="5"/>
      <c r="P1248" s="5"/>
      <c r="Q1248" s="5"/>
      <c r="R1248" s="5"/>
      <c r="S1248" s="5"/>
      <c r="T1248" s="5"/>
      <c r="U1248" s="4"/>
      <c r="V1248" s="4"/>
      <c r="W1248" s="4"/>
      <c r="X1248" s="4"/>
      <c r="Y1248" s="3"/>
      <c r="Z1248" s="3" t="s">
        <v>3478</v>
      </c>
      <c r="AA1248" s="3"/>
      <c r="AB1248" s="3" t="s">
        <v>2326</v>
      </c>
      <c r="AC1248" s="3" t="s">
        <v>2327</v>
      </c>
      <c r="AD1248" s="3" t="str">
        <f t="shared" si="38"/>
        <v>ZRR CP  43003 Allègre</v>
      </c>
      <c r="AE1248" s="3"/>
      <c r="AF1248" s="3"/>
      <c r="AG1248" s="3"/>
      <c r="AH1248" s="3"/>
      <c r="AI1248" s="3"/>
      <c r="AJ1248" s="3"/>
      <c r="AK1248" s="5"/>
      <c r="AL1248" s="5"/>
      <c r="AM1248" s="5"/>
      <c r="AN1248" s="5"/>
      <c r="AO1248" s="5"/>
    </row>
    <row r="1249" spans="12:41" x14ac:dyDescent="0.2">
      <c r="L1249" s="3"/>
      <c r="M1249" s="5"/>
      <c r="N1249" s="5"/>
      <c r="O1249" s="5"/>
      <c r="P1249" s="5"/>
      <c r="Q1249" s="5"/>
      <c r="R1249" s="5"/>
      <c r="S1249" s="5"/>
      <c r="T1249" s="5"/>
      <c r="U1249" s="4"/>
      <c r="V1249" s="4"/>
      <c r="W1249" s="4"/>
      <c r="X1249" s="4"/>
      <c r="Y1249" s="3"/>
      <c r="Z1249" s="3" t="s">
        <v>3478</v>
      </c>
      <c r="AA1249" s="3"/>
      <c r="AB1249" s="3" t="s">
        <v>2328</v>
      </c>
      <c r="AC1249" s="3" t="s">
        <v>2329</v>
      </c>
      <c r="AD1249" s="3" t="str">
        <f t="shared" si="38"/>
        <v>ZRR CP  43004 Alleyrac</v>
      </c>
      <c r="AE1249" s="3"/>
      <c r="AF1249" s="3"/>
      <c r="AG1249" s="3"/>
      <c r="AH1249" s="3"/>
      <c r="AI1249" s="3"/>
      <c r="AJ1249" s="3"/>
      <c r="AK1249" s="5"/>
      <c r="AL1249" s="5"/>
      <c r="AM1249" s="5"/>
      <c r="AN1249" s="5"/>
      <c r="AO1249" s="5"/>
    </row>
    <row r="1250" spans="12:41" x14ac:dyDescent="0.2">
      <c r="L1250" s="3"/>
      <c r="M1250" s="5"/>
      <c r="N1250" s="5"/>
      <c r="O1250" s="5"/>
      <c r="P1250" s="5"/>
      <c r="Q1250" s="5"/>
      <c r="R1250" s="5"/>
      <c r="S1250" s="5"/>
      <c r="T1250" s="5"/>
      <c r="U1250" s="4"/>
      <c r="V1250" s="4"/>
      <c r="W1250" s="4"/>
      <c r="X1250" s="4"/>
      <c r="Y1250" s="3"/>
      <c r="Z1250" s="3" t="s">
        <v>3478</v>
      </c>
      <c r="AA1250" s="3"/>
      <c r="AB1250" s="3" t="s">
        <v>2330</v>
      </c>
      <c r="AC1250" s="3" t="s">
        <v>2331</v>
      </c>
      <c r="AD1250" s="3" t="str">
        <f t="shared" si="38"/>
        <v>ZRR CP  43005 Alleyras</v>
      </c>
      <c r="AE1250" s="3"/>
      <c r="AF1250" s="3"/>
      <c r="AG1250" s="3"/>
      <c r="AH1250" s="3"/>
      <c r="AI1250" s="3"/>
      <c r="AJ1250" s="3"/>
      <c r="AK1250" s="5"/>
      <c r="AL1250" s="5"/>
      <c r="AM1250" s="5"/>
      <c r="AN1250" s="5"/>
      <c r="AO1250" s="5"/>
    </row>
    <row r="1251" spans="12:41" x14ac:dyDescent="0.2">
      <c r="L1251" s="3"/>
      <c r="M1251" s="5"/>
      <c r="N1251" s="5"/>
      <c r="O1251" s="5"/>
      <c r="P1251" s="5"/>
      <c r="Q1251" s="5"/>
      <c r="R1251" s="5"/>
      <c r="S1251" s="5"/>
      <c r="T1251" s="5"/>
      <c r="U1251" s="4"/>
      <c r="V1251" s="4"/>
      <c r="W1251" s="4"/>
      <c r="X1251" s="4"/>
      <c r="Y1251" s="3"/>
      <c r="Z1251" s="3" t="s">
        <v>3478</v>
      </c>
      <c r="AA1251" s="3"/>
      <c r="AB1251" s="3" t="s">
        <v>2332</v>
      </c>
      <c r="AC1251" s="3" t="s">
        <v>1164</v>
      </c>
      <c r="AD1251" s="3" t="str">
        <f t="shared" si="38"/>
        <v>ZRR CP  43006 Ally</v>
      </c>
      <c r="AE1251" s="3"/>
      <c r="AF1251" s="3"/>
      <c r="AG1251" s="3"/>
      <c r="AH1251" s="3"/>
      <c r="AI1251" s="3"/>
      <c r="AJ1251" s="3"/>
      <c r="AK1251" s="5"/>
      <c r="AL1251" s="5"/>
      <c r="AM1251" s="5"/>
      <c r="AN1251" s="5"/>
      <c r="AO1251" s="5"/>
    </row>
    <row r="1252" spans="12:41" x14ac:dyDescent="0.2">
      <c r="L1252" s="3"/>
      <c r="M1252" s="5"/>
      <c r="N1252" s="5"/>
      <c r="O1252" s="5"/>
      <c r="P1252" s="5"/>
      <c r="Q1252" s="5"/>
      <c r="R1252" s="5"/>
      <c r="S1252" s="5"/>
      <c r="T1252" s="5"/>
      <c r="U1252" s="4"/>
      <c r="V1252" s="4"/>
      <c r="W1252" s="4"/>
      <c r="X1252" s="4"/>
      <c r="Y1252" s="3"/>
      <c r="Z1252" s="3" t="s">
        <v>3478</v>
      </c>
      <c r="AA1252" s="3"/>
      <c r="AB1252" s="3" t="s">
        <v>2333</v>
      </c>
      <c r="AC1252" s="3" t="s">
        <v>2334</v>
      </c>
      <c r="AD1252" s="3" t="str">
        <f t="shared" si="38"/>
        <v>ZRR CP  43007 Araules</v>
      </c>
      <c r="AE1252" s="3"/>
      <c r="AF1252" s="3"/>
      <c r="AG1252" s="3"/>
      <c r="AH1252" s="3"/>
      <c r="AI1252" s="3"/>
      <c r="AJ1252" s="3"/>
      <c r="AK1252" s="5"/>
      <c r="AL1252" s="5"/>
      <c r="AM1252" s="5"/>
      <c r="AN1252" s="5"/>
      <c r="AO1252" s="5"/>
    </row>
    <row r="1253" spans="12:41" x14ac:dyDescent="0.2">
      <c r="L1253" s="3"/>
      <c r="M1253" s="5"/>
      <c r="N1253" s="5"/>
      <c r="O1253" s="5"/>
      <c r="P1253" s="5"/>
      <c r="Q1253" s="5"/>
      <c r="R1253" s="5"/>
      <c r="S1253" s="5"/>
      <c r="T1253" s="5"/>
      <c r="U1253" s="4"/>
      <c r="V1253" s="4"/>
      <c r="W1253" s="4"/>
      <c r="X1253" s="4"/>
      <c r="Y1253" s="3"/>
      <c r="Z1253" s="3" t="s">
        <v>3478</v>
      </c>
      <c r="AA1253" s="3"/>
      <c r="AB1253" s="3" t="s">
        <v>2335</v>
      </c>
      <c r="AC1253" s="3" t="s">
        <v>2336</v>
      </c>
      <c r="AD1253" s="3" t="str">
        <f t="shared" si="38"/>
        <v>ZRR CP  43008 Arlempdes</v>
      </c>
      <c r="AE1253" s="3"/>
      <c r="AF1253" s="3"/>
      <c r="AG1253" s="3"/>
      <c r="AH1253" s="3"/>
      <c r="AI1253" s="3"/>
      <c r="AJ1253" s="3"/>
      <c r="AK1253" s="5"/>
      <c r="AL1253" s="5"/>
      <c r="AM1253" s="5"/>
      <c r="AN1253" s="5"/>
      <c r="AO1253" s="5"/>
    </row>
    <row r="1254" spans="12:41" x14ac:dyDescent="0.2">
      <c r="L1254" s="3"/>
      <c r="M1254" s="5"/>
      <c r="N1254" s="5"/>
      <c r="O1254" s="5"/>
      <c r="P1254" s="5"/>
      <c r="Q1254" s="5"/>
      <c r="R1254" s="5"/>
      <c r="S1254" s="5"/>
      <c r="T1254" s="5"/>
      <c r="U1254" s="4"/>
      <c r="V1254" s="4"/>
      <c r="W1254" s="4"/>
      <c r="X1254" s="4"/>
      <c r="Y1254" s="3"/>
      <c r="Z1254" s="3" t="s">
        <v>3478</v>
      </c>
      <c r="AA1254" s="3"/>
      <c r="AB1254" s="3" t="s">
        <v>2337</v>
      </c>
      <c r="AC1254" s="3" t="s">
        <v>2338</v>
      </c>
      <c r="AD1254" s="3" t="str">
        <f t="shared" si="38"/>
        <v>ZRR CP  43009 Arlet</v>
      </c>
      <c r="AE1254" s="3"/>
      <c r="AF1254" s="3"/>
      <c r="AG1254" s="3"/>
      <c r="AH1254" s="3"/>
      <c r="AI1254" s="3"/>
      <c r="AJ1254" s="3"/>
      <c r="AK1254" s="5"/>
      <c r="AL1254" s="5"/>
      <c r="AM1254" s="5"/>
      <c r="AN1254" s="5"/>
      <c r="AO1254" s="5"/>
    </row>
    <row r="1255" spans="12:41" x14ac:dyDescent="0.2">
      <c r="L1255" s="3"/>
      <c r="M1255" s="5"/>
      <c r="N1255" s="5"/>
      <c r="O1255" s="5"/>
      <c r="P1255" s="5"/>
      <c r="Q1255" s="5"/>
      <c r="R1255" s="5"/>
      <c r="S1255" s="5"/>
      <c r="T1255" s="5"/>
      <c r="U1255" s="4"/>
      <c r="V1255" s="4"/>
      <c r="W1255" s="4"/>
      <c r="X1255" s="4"/>
      <c r="Y1255" s="3"/>
      <c r="Z1255" s="3" t="s">
        <v>3478</v>
      </c>
      <c r="AA1255" s="3"/>
      <c r="AB1255" s="3" t="s">
        <v>2339</v>
      </c>
      <c r="AC1255" s="3" t="s">
        <v>2340</v>
      </c>
      <c r="AD1255" s="3" t="str">
        <f t="shared" si="38"/>
        <v>ZRR CP  43010 Arsac-en-Velay</v>
      </c>
      <c r="AE1255" s="3"/>
      <c r="AF1255" s="3"/>
      <c r="AG1255" s="3"/>
      <c r="AH1255" s="3"/>
      <c r="AI1255" s="3"/>
      <c r="AJ1255" s="3"/>
      <c r="AK1255" s="5"/>
      <c r="AL1255" s="5"/>
      <c r="AM1255" s="5"/>
      <c r="AN1255" s="5"/>
      <c r="AO1255" s="5"/>
    </row>
    <row r="1256" spans="12:41" x14ac:dyDescent="0.2">
      <c r="L1256" s="3"/>
      <c r="M1256" s="5"/>
      <c r="N1256" s="5"/>
      <c r="O1256" s="5"/>
      <c r="P1256" s="5"/>
      <c r="Q1256" s="5"/>
      <c r="R1256" s="5"/>
      <c r="S1256" s="5"/>
      <c r="T1256" s="5"/>
      <c r="U1256" s="4"/>
      <c r="V1256" s="4"/>
      <c r="W1256" s="4"/>
      <c r="X1256" s="4"/>
      <c r="Y1256" s="3"/>
      <c r="Z1256" s="3" t="s">
        <v>3478</v>
      </c>
      <c r="AA1256" s="3"/>
      <c r="AB1256" s="3" t="s">
        <v>2341</v>
      </c>
      <c r="AC1256" s="3" t="s">
        <v>2342</v>
      </c>
      <c r="AD1256" s="3" t="str">
        <f t="shared" si="38"/>
        <v>ZRR CP  43011 Aubazat</v>
      </c>
      <c r="AE1256" s="3"/>
      <c r="AF1256" s="3"/>
      <c r="AG1256" s="3"/>
      <c r="AH1256" s="3"/>
      <c r="AI1256" s="3"/>
      <c r="AJ1256" s="3"/>
      <c r="AK1256" s="5"/>
      <c r="AL1256" s="5"/>
      <c r="AM1256" s="5"/>
      <c r="AN1256" s="5"/>
      <c r="AO1256" s="5"/>
    </row>
    <row r="1257" spans="12:41" x14ac:dyDescent="0.2">
      <c r="L1257" s="3"/>
      <c r="M1257" s="5"/>
      <c r="N1257" s="5"/>
      <c r="O1257" s="5"/>
      <c r="P1257" s="5"/>
      <c r="Q1257" s="5"/>
      <c r="R1257" s="5"/>
      <c r="S1257" s="5"/>
      <c r="T1257" s="5"/>
      <c r="U1257" s="4"/>
      <c r="V1257" s="4"/>
      <c r="W1257" s="4"/>
      <c r="X1257" s="4"/>
      <c r="Y1257" s="3"/>
      <c r="Z1257" s="3" t="s">
        <v>3478</v>
      </c>
      <c r="AA1257" s="3"/>
      <c r="AB1257" s="3" t="s">
        <v>2343</v>
      </c>
      <c r="AC1257" s="3" t="s">
        <v>2344</v>
      </c>
      <c r="AD1257" s="3" t="str">
        <f t="shared" si="38"/>
        <v>ZRR CP  43013 Vissac-Auteyrac</v>
      </c>
      <c r="AE1257" s="3"/>
      <c r="AF1257" s="3"/>
      <c r="AG1257" s="3"/>
      <c r="AH1257" s="3"/>
      <c r="AI1257" s="3"/>
      <c r="AJ1257" s="3"/>
      <c r="AK1257" s="5"/>
      <c r="AL1257" s="5"/>
      <c r="AM1257" s="5"/>
      <c r="AN1257" s="5"/>
      <c r="AO1257" s="5"/>
    </row>
    <row r="1258" spans="12:41" x14ac:dyDescent="0.2">
      <c r="L1258" s="3"/>
      <c r="M1258" s="5"/>
      <c r="N1258" s="5"/>
      <c r="O1258" s="5"/>
      <c r="P1258" s="5"/>
      <c r="Q1258" s="5"/>
      <c r="R1258" s="5"/>
      <c r="S1258" s="5"/>
      <c r="T1258" s="5"/>
      <c r="U1258" s="4"/>
      <c r="V1258" s="4"/>
      <c r="W1258" s="4"/>
      <c r="X1258" s="4"/>
      <c r="Y1258" s="3"/>
      <c r="Z1258" s="3" t="s">
        <v>3478</v>
      </c>
      <c r="AA1258" s="3"/>
      <c r="AB1258" s="3" t="s">
        <v>2345</v>
      </c>
      <c r="AC1258" s="3" t="s">
        <v>2346</v>
      </c>
      <c r="AD1258" s="3" t="str">
        <f t="shared" si="38"/>
        <v>ZRR CP  43014 Autrac</v>
      </c>
      <c r="AE1258" s="3"/>
      <c r="AF1258" s="3"/>
      <c r="AG1258" s="3"/>
      <c r="AH1258" s="3"/>
      <c r="AI1258" s="3"/>
      <c r="AJ1258" s="3"/>
      <c r="AK1258" s="5"/>
      <c r="AL1258" s="5"/>
      <c r="AM1258" s="5"/>
      <c r="AN1258" s="5"/>
      <c r="AO1258" s="5"/>
    </row>
    <row r="1259" spans="12:41" x14ac:dyDescent="0.2">
      <c r="L1259" s="3"/>
      <c r="M1259" s="5"/>
      <c r="N1259" s="5"/>
      <c r="O1259" s="5"/>
      <c r="P1259" s="5"/>
      <c r="Q1259" s="5"/>
      <c r="R1259" s="5"/>
      <c r="S1259" s="5"/>
      <c r="T1259" s="5"/>
      <c r="U1259" s="4"/>
      <c r="V1259" s="4"/>
      <c r="W1259" s="4"/>
      <c r="X1259" s="4"/>
      <c r="Y1259" s="3"/>
      <c r="Z1259" s="3" t="s">
        <v>3478</v>
      </c>
      <c r="AA1259" s="3"/>
      <c r="AB1259" s="3" t="s">
        <v>2347</v>
      </c>
      <c r="AC1259" s="3" t="s">
        <v>2348</v>
      </c>
      <c r="AD1259" s="3" t="str">
        <f t="shared" si="38"/>
        <v>ZRR CP  43015 Auvers</v>
      </c>
      <c r="AE1259" s="3"/>
      <c r="AF1259" s="3"/>
      <c r="AG1259" s="3"/>
      <c r="AH1259" s="3"/>
      <c r="AI1259" s="3"/>
      <c r="AJ1259" s="3"/>
      <c r="AK1259" s="5"/>
      <c r="AL1259" s="5"/>
      <c r="AM1259" s="5"/>
      <c r="AN1259" s="5"/>
      <c r="AO1259" s="5"/>
    </row>
    <row r="1260" spans="12:41" x14ac:dyDescent="0.2">
      <c r="L1260" s="3"/>
      <c r="M1260" s="5"/>
      <c r="N1260" s="5"/>
      <c r="O1260" s="5"/>
      <c r="P1260" s="5"/>
      <c r="Q1260" s="5"/>
      <c r="R1260" s="5"/>
      <c r="S1260" s="5"/>
      <c r="T1260" s="5"/>
      <c r="U1260" s="4"/>
      <c r="V1260" s="4"/>
      <c r="W1260" s="4"/>
      <c r="X1260" s="4"/>
      <c r="Y1260" s="3"/>
      <c r="Z1260" s="3" t="s">
        <v>3478</v>
      </c>
      <c r="AA1260" s="3"/>
      <c r="AB1260" s="3" t="s">
        <v>2349</v>
      </c>
      <c r="AC1260" s="3" t="s">
        <v>2350</v>
      </c>
      <c r="AD1260" s="3" t="str">
        <f t="shared" si="38"/>
        <v>ZRR CP  43016 Auzon</v>
      </c>
      <c r="AE1260" s="3"/>
      <c r="AF1260" s="3"/>
      <c r="AG1260" s="3"/>
      <c r="AH1260" s="3"/>
      <c r="AI1260" s="3"/>
      <c r="AJ1260" s="3"/>
      <c r="AK1260" s="5"/>
      <c r="AL1260" s="5"/>
      <c r="AM1260" s="5"/>
      <c r="AN1260" s="5"/>
      <c r="AO1260" s="5"/>
    </row>
    <row r="1261" spans="12:41" x14ac:dyDescent="0.2">
      <c r="L1261" s="3"/>
      <c r="M1261" s="5"/>
      <c r="N1261" s="5"/>
      <c r="O1261" s="5"/>
      <c r="P1261" s="5"/>
      <c r="Q1261" s="5"/>
      <c r="R1261" s="5"/>
      <c r="S1261" s="5"/>
      <c r="T1261" s="5"/>
      <c r="U1261" s="4"/>
      <c r="V1261" s="4"/>
      <c r="W1261" s="4"/>
      <c r="X1261" s="4"/>
      <c r="Y1261" s="3"/>
      <c r="Z1261" s="3" t="s">
        <v>3478</v>
      </c>
      <c r="AA1261" s="3"/>
      <c r="AB1261" s="3" t="s">
        <v>2351</v>
      </c>
      <c r="AC1261" s="3" t="s">
        <v>2352</v>
      </c>
      <c r="AD1261" s="3" t="str">
        <f t="shared" si="38"/>
        <v>ZRR CP  43017 Azérat</v>
      </c>
      <c r="AE1261" s="3"/>
      <c r="AF1261" s="3"/>
      <c r="AG1261" s="3"/>
      <c r="AH1261" s="3"/>
      <c r="AI1261" s="3"/>
      <c r="AJ1261" s="3"/>
      <c r="AK1261" s="5"/>
      <c r="AL1261" s="5"/>
      <c r="AM1261" s="5"/>
      <c r="AN1261" s="5"/>
      <c r="AO1261" s="5"/>
    </row>
    <row r="1262" spans="12:41" x14ac:dyDescent="0.2">
      <c r="L1262" s="3"/>
      <c r="M1262" s="5"/>
      <c r="N1262" s="5"/>
      <c r="O1262" s="5"/>
      <c r="P1262" s="5"/>
      <c r="Q1262" s="5"/>
      <c r="R1262" s="5"/>
      <c r="S1262" s="5"/>
      <c r="T1262" s="5"/>
      <c r="U1262" s="4"/>
      <c r="V1262" s="4"/>
      <c r="W1262" s="4"/>
      <c r="X1262" s="4"/>
      <c r="Y1262" s="3"/>
      <c r="Z1262" s="3" t="s">
        <v>3478</v>
      </c>
      <c r="AA1262" s="3"/>
      <c r="AB1262" s="3" t="s">
        <v>2353</v>
      </c>
      <c r="AC1262" s="3" t="s">
        <v>2354</v>
      </c>
      <c r="AD1262" s="3" t="str">
        <f t="shared" si="38"/>
        <v>ZRR CP  43018 Bains</v>
      </c>
      <c r="AE1262" s="3"/>
      <c r="AF1262" s="3"/>
      <c r="AG1262" s="3"/>
      <c r="AH1262" s="3"/>
      <c r="AI1262" s="3"/>
      <c r="AJ1262" s="3"/>
      <c r="AK1262" s="5"/>
      <c r="AL1262" s="5"/>
      <c r="AM1262" s="5"/>
      <c r="AN1262" s="5"/>
      <c r="AO1262" s="5"/>
    </row>
    <row r="1263" spans="12:41" x14ac:dyDescent="0.2">
      <c r="L1263" s="3"/>
      <c r="M1263" s="5"/>
      <c r="N1263" s="5"/>
      <c r="O1263" s="5"/>
      <c r="P1263" s="5"/>
      <c r="Q1263" s="5"/>
      <c r="R1263" s="5"/>
      <c r="S1263" s="5"/>
      <c r="T1263" s="5"/>
      <c r="U1263" s="4"/>
      <c r="V1263" s="4"/>
      <c r="W1263" s="4"/>
      <c r="X1263" s="4"/>
      <c r="Y1263" s="3"/>
      <c r="Z1263" s="3" t="s">
        <v>3478</v>
      </c>
      <c r="AA1263" s="3"/>
      <c r="AB1263" s="3" t="s">
        <v>2355</v>
      </c>
      <c r="AC1263" s="3" t="s">
        <v>2356</v>
      </c>
      <c r="AD1263" s="3" t="str">
        <f t="shared" si="38"/>
        <v>ZRR CP  43019 Barges</v>
      </c>
      <c r="AE1263" s="3"/>
      <c r="AF1263" s="3"/>
      <c r="AG1263" s="3"/>
      <c r="AH1263" s="3"/>
      <c r="AI1263" s="3"/>
      <c r="AJ1263" s="3"/>
      <c r="AK1263" s="5"/>
      <c r="AL1263" s="5"/>
      <c r="AM1263" s="5"/>
      <c r="AN1263" s="5"/>
      <c r="AO1263" s="5"/>
    </row>
    <row r="1264" spans="12:41" x14ac:dyDescent="0.2">
      <c r="L1264" s="3"/>
      <c r="M1264" s="5"/>
      <c r="N1264" s="5"/>
      <c r="O1264" s="5"/>
      <c r="P1264" s="5"/>
      <c r="Q1264" s="5"/>
      <c r="R1264" s="5"/>
      <c r="S1264" s="5"/>
      <c r="T1264" s="5"/>
      <c r="U1264" s="4"/>
      <c r="V1264" s="4"/>
      <c r="W1264" s="4"/>
      <c r="X1264" s="4"/>
      <c r="Y1264" s="3"/>
      <c r="Z1264" s="3" t="s">
        <v>3478</v>
      </c>
      <c r="AA1264" s="3"/>
      <c r="AB1264" s="3" t="s">
        <v>2357</v>
      </c>
      <c r="AC1264" s="3" t="s">
        <v>763</v>
      </c>
      <c r="AD1264" s="3" t="str">
        <f t="shared" si="38"/>
        <v>ZRR CP  43021 Beaulieu</v>
      </c>
      <c r="AE1264" s="3"/>
      <c r="AF1264" s="3"/>
      <c r="AG1264" s="3"/>
      <c r="AH1264" s="3"/>
      <c r="AI1264" s="3"/>
      <c r="AJ1264" s="3"/>
      <c r="AK1264" s="5"/>
      <c r="AL1264" s="5"/>
      <c r="AM1264" s="5"/>
      <c r="AN1264" s="5"/>
      <c r="AO1264" s="5"/>
    </row>
    <row r="1265" spans="12:41" x14ac:dyDescent="0.2">
      <c r="L1265" s="3"/>
      <c r="M1265" s="5"/>
      <c r="N1265" s="5"/>
      <c r="O1265" s="5"/>
      <c r="P1265" s="5"/>
      <c r="Q1265" s="5"/>
      <c r="R1265" s="5"/>
      <c r="S1265" s="5"/>
      <c r="T1265" s="5"/>
      <c r="U1265" s="4"/>
      <c r="V1265" s="4"/>
      <c r="W1265" s="4"/>
      <c r="X1265" s="4"/>
      <c r="Y1265" s="3"/>
      <c r="Z1265" s="3" t="s">
        <v>3478</v>
      </c>
      <c r="AA1265" s="3"/>
      <c r="AB1265" s="3" t="s">
        <v>2358</v>
      </c>
      <c r="AC1265" s="3" t="s">
        <v>765</v>
      </c>
      <c r="AD1265" s="3" t="str">
        <f t="shared" si="38"/>
        <v>ZRR CP  43022 Beaumont</v>
      </c>
      <c r="AE1265" s="3"/>
      <c r="AF1265" s="3"/>
      <c r="AG1265" s="3"/>
      <c r="AH1265" s="3"/>
      <c r="AI1265" s="3"/>
      <c r="AJ1265" s="3"/>
      <c r="AK1265" s="5"/>
      <c r="AL1265" s="5"/>
      <c r="AM1265" s="5"/>
      <c r="AN1265" s="5"/>
      <c r="AO1265" s="5"/>
    </row>
    <row r="1266" spans="12:41" x14ac:dyDescent="0.2">
      <c r="L1266" s="3"/>
      <c r="M1266" s="5"/>
      <c r="N1266" s="5"/>
      <c r="O1266" s="5"/>
      <c r="P1266" s="5"/>
      <c r="Q1266" s="5"/>
      <c r="R1266" s="5"/>
      <c r="S1266" s="5"/>
      <c r="T1266" s="5"/>
      <c r="U1266" s="4"/>
      <c r="V1266" s="4"/>
      <c r="W1266" s="4"/>
      <c r="X1266" s="4"/>
      <c r="Y1266" s="3"/>
      <c r="Z1266" s="3" t="s">
        <v>3478</v>
      </c>
      <c r="AA1266" s="3"/>
      <c r="AB1266" s="3" t="s">
        <v>2359</v>
      </c>
      <c r="AC1266" s="3" t="s">
        <v>2360</v>
      </c>
      <c r="AD1266" s="3" t="str">
        <f t="shared" si="38"/>
        <v>ZRR CP  43023 Beaune-sur-Arzon</v>
      </c>
      <c r="AE1266" s="3"/>
      <c r="AF1266" s="3"/>
      <c r="AG1266" s="3"/>
      <c r="AH1266" s="3"/>
      <c r="AI1266" s="3"/>
      <c r="AJ1266" s="3"/>
      <c r="AK1266" s="5"/>
      <c r="AL1266" s="5"/>
      <c r="AM1266" s="5"/>
      <c r="AN1266" s="5"/>
      <c r="AO1266" s="5"/>
    </row>
    <row r="1267" spans="12:41" x14ac:dyDescent="0.2">
      <c r="L1267" s="3"/>
      <c r="M1267" s="5"/>
      <c r="N1267" s="5"/>
      <c r="O1267" s="5"/>
      <c r="P1267" s="5"/>
      <c r="Q1267" s="5"/>
      <c r="R1267" s="5"/>
      <c r="S1267" s="5"/>
      <c r="T1267" s="5"/>
      <c r="U1267" s="4"/>
      <c r="V1267" s="4"/>
      <c r="W1267" s="4"/>
      <c r="X1267" s="4"/>
      <c r="Y1267" s="3"/>
      <c r="Z1267" s="3" t="s">
        <v>3478</v>
      </c>
      <c r="AA1267" s="3"/>
      <c r="AB1267" s="3" t="s">
        <v>2361</v>
      </c>
      <c r="AC1267" s="3" t="s">
        <v>2362</v>
      </c>
      <c r="AD1267" s="3" t="str">
        <f t="shared" si="38"/>
        <v>ZRR CP  43024 Beaux</v>
      </c>
      <c r="AE1267" s="3"/>
      <c r="AF1267" s="3"/>
      <c r="AG1267" s="3"/>
      <c r="AH1267" s="3"/>
      <c r="AI1267" s="3"/>
      <c r="AJ1267" s="3"/>
      <c r="AK1267" s="5"/>
      <c r="AL1267" s="5"/>
      <c r="AM1267" s="5"/>
      <c r="AN1267" s="5"/>
      <c r="AO1267" s="5"/>
    </row>
    <row r="1268" spans="12:41" x14ac:dyDescent="0.2">
      <c r="L1268" s="3"/>
      <c r="M1268" s="5"/>
      <c r="N1268" s="5"/>
      <c r="O1268" s="5"/>
      <c r="P1268" s="5"/>
      <c r="Q1268" s="5"/>
      <c r="R1268" s="5"/>
      <c r="S1268" s="5"/>
      <c r="T1268" s="5"/>
      <c r="U1268" s="4"/>
      <c r="V1268" s="4"/>
      <c r="W1268" s="4"/>
      <c r="X1268" s="4"/>
      <c r="Y1268" s="3"/>
      <c r="Z1268" s="3" t="s">
        <v>3478</v>
      </c>
      <c r="AA1268" s="3"/>
      <c r="AB1268" s="3" t="s">
        <v>2363</v>
      </c>
      <c r="AC1268" s="3" t="s">
        <v>2364</v>
      </c>
      <c r="AD1268" s="3" t="str">
        <f t="shared" si="38"/>
        <v>ZRR CP  43026 Bellevue-la-Montagne</v>
      </c>
      <c r="AE1268" s="3"/>
      <c r="AF1268" s="3"/>
      <c r="AG1268" s="3"/>
      <c r="AH1268" s="3"/>
      <c r="AI1268" s="3"/>
      <c r="AJ1268" s="3"/>
      <c r="AK1268" s="5"/>
      <c r="AL1268" s="5"/>
      <c r="AM1268" s="5"/>
      <c r="AN1268" s="5"/>
      <c r="AO1268" s="5"/>
    </row>
    <row r="1269" spans="12:41" x14ac:dyDescent="0.2">
      <c r="L1269" s="3"/>
      <c r="M1269" s="5"/>
      <c r="N1269" s="5"/>
      <c r="O1269" s="5"/>
      <c r="P1269" s="5"/>
      <c r="Q1269" s="5"/>
      <c r="R1269" s="5"/>
      <c r="S1269" s="5"/>
      <c r="T1269" s="5"/>
      <c r="U1269" s="4"/>
      <c r="V1269" s="4"/>
      <c r="W1269" s="4"/>
      <c r="X1269" s="4"/>
      <c r="Y1269" s="3"/>
      <c r="Z1269" s="3" t="s">
        <v>3478</v>
      </c>
      <c r="AA1269" s="3"/>
      <c r="AB1269" s="3" t="s">
        <v>2365</v>
      </c>
      <c r="AC1269" s="3" t="s">
        <v>2366</v>
      </c>
      <c r="AD1269" s="3" t="str">
        <f t="shared" si="38"/>
        <v>ZRR CP  43027 Berbezit</v>
      </c>
      <c r="AE1269" s="3"/>
      <c r="AF1269" s="3"/>
      <c r="AG1269" s="3"/>
      <c r="AH1269" s="3"/>
      <c r="AI1269" s="3"/>
      <c r="AJ1269" s="3"/>
      <c r="AK1269" s="5"/>
      <c r="AL1269" s="5"/>
      <c r="AM1269" s="5"/>
      <c r="AN1269" s="5"/>
      <c r="AO1269" s="5"/>
    </row>
    <row r="1270" spans="12:41" x14ac:dyDescent="0.2">
      <c r="L1270" s="3"/>
      <c r="M1270" s="5"/>
      <c r="N1270" s="5"/>
      <c r="O1270" s="5"/>
      <c r="P1270" s="5"/>
      <c r="Q1270" s="5"/>
      <c r="R1270" s="5"/>
      <c r="S1270" s="5"/>
      <c r="T1270" s="5"/>
      <c r="U1270" s="4"/>
      <c r="V1270" s="4"/>
      <c r="W1270" s="4"/>
      <c r="X1270" s="4"/>
      <c r="Y1270" s="3"/>
      <c r="Z1270" s="3" t="s">
        <v>3478</v>
      </c>
      <c r="AA1270" s="3"/>
      <c r="AB1270" s="3" t="s">
        <v>2367</v>
      </c>
      <c r="AC1270" s="3" t="s">
        <v>2368</v>
      </c>
      <c r="AD1270" s="3" t="str">
        <f t="shared" si="38"/>
        <v>ZRR CP  43028 Bessamorel</v>
      </c>
      <c r="AE1270" s="3"/>
      <c r="AF1270" s="3"/>
      <c r="AG1270" s="3"/>
      <c r="AH1270" s="3"/>
      <c r="AI1270" s="3"/>
      <c r="AJ1270" s="3"/>
      <c r="AK1270" s="5"/>
      <c r="AL1270" s="5"/>
      <c r="AM1270" s="5"/>
      <c r="AN1270" s="5"/>
      <c r="AO1270" s="5"/>
    </row>
    <row r="1271" spans="12:41" x14ac:dyDescent="0.2">
      <c r="L1271" s="3"/>
      <c r="M1271" s="5"/>
      <c r="N1271" s="5"/>
      <c r="O1271" s="5"/>
      <c r="P1271" s="5"/>
      <c r="Q1271" s="5"/>
      <c r="R1271" s="5"/>
      <c r="S1271" s="5"/>
      <c r="T1271" s="5"/>
      <c r="U1271" s="4"/>
      <c r="V1271" s="4"/>
      <c r="W1271" s="4"/>
      <c r="X1271" s="4"/>
      <c r="Y1271" s="3"/>
      <c r="Z1271" s="3" t="s">
        <v>3478</v>
      </c>
      <c r="AA1271" s="3"/>
      <c r="AB1271" s="3" t="s">
        <v>2369</v>
      </c>
      <c r="AC1271" s="3" t="s">
        <v>2370</v>
      </c>
      <c r="AD1271" s="3" t="str">
        <f t="shared" si="38"/>
        <v>ZRR CP  43029 La Besseyre-Saint-Mary</v>
      </c>
      <c r="AE1271" s="3"/>
      <c r="AF1271" s="3"/>
      <c r="AG1271" s="3"/>
      <c r="AH1271" s="3"/>
      <c r="AI1271" s="3"/>
      <c r="AJ1271" s="3"/>
      <c r="AK1271" s="5"/>
      <c r="AL1271" s="5"/>
      <c r="AM1271" s="5"/>
      <c r="AN1271" s="5"/>
      <c r="AO1271" s="5"/>
    </row>
    <row r="1272" spans="12:41" x14ac:dyDescent="0.2">
      <c r="L1272" s="3"/>
      <c r="M1272" s="5"/>
      <c r="N1272" s="5"/>
      <c r="O1272" s="5"/>
      <c r="P1272" s="5"/>
      <c r="Q1272" s="5"/>
      <c r="R1272" s="5"/>
      <c r="S1272" s="5"/>
      <c r="T1272" s="5"/>
      <c r="U1272" s="4"/>
      <c r="V1272" s="4"/>
      <c r="W1272" s="4"/>
      <c r="X1272" s="4"/>
      <c r="Y1272" s="3"/>
      <c r="Z1272" s="3" t="s">
        <v>3478</v>
      </c>
      <c r="AA1272" s="3"/>
      <c r="AB1272" s="3" t="s">
        <v>2371</v>
      </c>
      <c r="AC1272" s="3" t="s">
        <v>2372</v>
      </c>
      <c r="AD1272" s="3" t="str">
        <f t="shared" si="38"/>
        <v>ZRR CP  43030 Blanzac</v>
      </c>
      <c r="AE1272" s="3"/>
      <c r="AF1272" s="3"/>
      <c r="AG1272" s="3"/>
      <c r="AH1272" s="3"/>
      <c r="AI1272" s="3"/>
      <c r="AJ1272" s="3"/>
      <c r="AK1272" s="5"/>
      <c r="AL1272" s="5"/>
      <c r="AM1272" s="5"/>
      <c r="AN1272" s="5"/>
      <c r="AO1272" s="5"/>
    </row>
    <row r="1273" spans="12:41" x14ac:dyDescent="0.2">
      <c r="L1273" s="3"/>
      <c r="M1273" s="5"/>
      <c r="N1273" s="5"/>
      <c r="O1273" s="5"/>
      <c r="P1273" s="5"/>
      <c r="Q1273" s="5"/>
      <c r="R1273" s="5"/>
      <c r="S1273" s="5"/>
      <c r="T1273" s="5"/>
      <c r="U1273" s="4"/>
      <c r="V1273" s="4"/>
      <c r="W1273" s="4"/>
      <c r="X1273" s="4"/>
      <c r="Y1273" s="3"/>
      <c r="Z1273" s="3" t="s">
        <v>3478</v>
      </c>
      <c r="AA1273" s="3"/>
      <c r="AB1273" s="3" t="s">
        <v>2373</v>
      </c>
      <c r="AC1273" s="3" t="s">
        <v>2374</v>
      </c>
      <c r="AD1273" s="3" t="str">
        <f t="shared" si="38"/>
        <v>ZRR CP  43031 Blassac</v>
      </c>
      <c r="AE1273" s="3"/>
      <c r="AF1273" s="3"/>
      <c r="AG1273" s="3"/>
      <c r="AH1273" s="3"/>
      <c r="AI1273" s="3"/>
      <c r="AJ1273" s="3"/>
      <c r="AK1273" s="5"/>
      <c r="AL1273" s="5"/>
      <c r="AM1273" s="5"/>
      <c r="AN1273" s="5"/>
      <c r="AO1273" s="5"/>
    </row>
    <row r="1274" spans="12:41" x14ac:dyDescent="0.2">
      <c r="L1274" s="3"/>
      <c r="M1274" s="5"/>
      <c r="N1274" s="5"/>
      <c r="O1274" s="5"/>
      <c r="P1274" s="5"/>
      <c r="Q1274" s="5"/>
      <c r="R1274" s="5"/>
      <c r="S1274" s="5"/>
      <c r="T1274" s="5"/>
      <c r="U1274" s="4"/>
      <c r="V1274" s="4"/>
      <c r="W1274" s="4"/>
      <c r="X1274" s="4"/>
      <c r="Y1274" s="3"/>
      <c r="Z1274" s="3" t="s">
        <v>3478</v>
      </c>
      <c r="AA1274" s="3"/>
      <c r="AB1274" s="3" t="s">
        <v>2375</v>
      </c>
      <c r="AC1274" s="3" t="s">
        <v>2376</v>
      </c>
      <c r="AD1274" s="3" t="str">
        <f t="shared" si="38"/>
        <v>ZRR CP  43032 Blavozy</v>
      </c>
      <c r="AE1274" s="3"/>
      <c r="AF1274" s="3"/>
      <c r="AG1274" s="3"/>
      <c r="AH1274" s="3"/>
      <c r="AI1274" s="3"/>
      <c r="AJ1274" s="3"/>
      <c r="AK1274" s="5"/>
      <c r="AL1274" s="5"/>
      <c r="AM1274" s="5"/>
      <c r="AN1274" s="5"/>
      <c r="AO1274" s="5"/>
    </row>
    <row r="1275" spans="12:41" x14ac:dyDescent="0.2">
      <c r="L1275" s="3"/>
      <c r="M1275" s="5"/>
      <c r="N1275" s="5"/>
      <c r="O1275" s="5"/>
      <c r="P1275" s="5"/>
      <c r="Q1275" s="5"/>
      <c r="R1275" s="5"/>
      <c r="S1275" s="5"/>
      <c r="T1275" s="5"/>
      <c r="U1275" s="4"/>
      <c r="V1275" s="4"/>
      <c r="W1275" s="4"/>
      <c r="X1275" s="4"/>
      <c r="Y1275" s="3"/>
      <c r="Z1275" s="3" t="s">
        <v>3478</v>
      </c>
      <c r="AA1275" s="3"/>
      <c r="AB1275" s="3" t="s">
        <v>2377</v>
      </c>
      <c r="AC1275" s="3" t="s">
        <v>2378</v>
      </c>
      <c r="AD1275" s="3" t="str">
        <f t="shared" si="38"/>
        <v>ZRR CP  43033 Blesle</v>
      </c>
      <c r="AE1275" s="3"/>
      <c r="AF1275" s="3"/>
      <c r="AG1275" s="3"/>
      <c r="AH1275" s="3"/>
      <c r="AI1275" s="3"/>
      <c r="AJ1275" s="3"/>
      <c r="AK1275" s="5"/>
      <c r="AL1275" s="5"/>
      <c r="AM1275" s="5"/>
      <c r="AN1275" s="5"/>
      <c r="AO1275" s="5"/>
    </row>
    <row r="1276" spans="12:41" x14ac:dyDescent="0.2">
      <c r="L1276" s="3"/>
      <c r="M1276" s="5"/>
      <c r="N1276" s="5"/>
      <c r="O1276" s="5"/>
      <c r="P1276" s="5"/>
      <c r="Q1276" s="5"/>
      <c r="R1276" s="5"/>
      <c r="S1276" s="5"/>
      <c r="T1276" s="5"/>
      <c r="U1276" s="4"/>
      <c r="V1276" s="4"/>
      <c r="W1276" s="4"/>
      <c r="X1276" s="4"/>
      <c r="Y1276" s="3"/>
      <c r="Z1276" s="3" t="s">
        <v>3478</v>
      </c>
      <c r="AA1276" s="3"/>
      <c r="AB1276" s="3" t="s">
        <v>2379</v>
      </c>
      <c r="AC1276" s="3" t="s">
        <v>2380</v>
      </c>
      <c r="AD1276" s="3" t="str">
        <f t="shared" si="38"/>
        <v>ZRR CP  43035 Bonneval</v>
      </c>
      <c r="AE1276" s="3"/>
      <c r="AF1276" s="3"/>
      <c r="AG1276" s="3"/>
      <c r="AH1276" s="3"/>
      <c r="AI1276" s="3"/>
      <c r="AJ1276" s="3"/>
      <c r="AK1276" s="5"/>
      <c r="AL1276" s="5"/>
      <c r="AM1276" s="5"/>
      <c r="AN1276" s="5"/>
      <c r="AO1276" s="5"/>
    </row>
    <row r="1277" spans="12:41" x14ac:dyDescent="0.2">
      <c r="L1277" s="3"/>
      <c r="M1277" s="5"/>
      <c r="N1277" s="5"/>
      <c r="O1277" s="5"/>
      <c r="P1277" s="5"/>
      <c r="Q1277" s="5"/>
      <c r="R1277" s="5"/>
      <c r="S1277" s="5"/>
      <c r="T1277" s="5"/>
      <c r="U1277" s="4"/>
      <c r="V1277" s="4"/>
      <c r="W1277" s="4"/>
      <c r="X1277" s="4"/>
      <c r="Y1277" s="3"/>
      <c r="Z1277" s="3" t="s">
        <v>3478</v>
      </c>
      <c r="AA1277" s="3"/>
      <c r="AB1277" s="3" t="s">
        <v>2381</v>
      </c>
      <c r="AC1277" s="3" t="s">
        <v>779</v>
      </c>
      <c r="AD1277" s="3" t="str">
        <f t="shared" si="38"/>
        <v>ZRR CP  43036 Borne</v>
      </c>
      <c r="AE1277" s="3"/>
      <c r="AF1277" s="3"/>
      <c r="AG1277" s="3"/>
      <c r="AH1277" s="3"/>
      <c r="AI1277" s="3"/>
      <c r="AJ1277" s="3"/>
      <c r="AK1277" s="5"/>
      <c r="AL1277" s="5"/>
      <c r="AM1277" s="5"/>
      <c r="AN1277" s="5"/>
      <c r="AO1277" s="5"/>
    </row>
    <row r="1278" spans="12:41" x14ac:dyDescent="0.2">
      <c r="L1278" s="3"/>
      <c r="M1278" s="5"/>
      <c r="N1278" s="5"/>
      <c r="O1278" s="5"/>
      <c r="P1278" s="5"/>
      <c r="Q1278" s="5"/>
      <c r="R1278" s="5"/>
      <c r="S1278" s="5"/>
      <c r="T1278" s="5"/>
      <c r="U1278" s="4"/>
      <c r="V1278" s="4"/>
      <c r="W1278" s="4"/>
      <c r="X1278" s="4"/>
      <c r="Y1278" s="3"/>
      <c r="Z1278" s="3" t="s">
        <v>3478</v>
      </c>
      <c r="AA1278" s="3"/>
      <c r="AB1278" s="3" t="s">
        <v>2382</v>
      </c>
      <c r="AC1278" s="3" t="s">
        <v>2383</v>
      </c>
      <c r="AD1278" s="3" t="str">
        <f t="shared" si="38"/>
        <v>ZRR CP  43037 Le Bouchet-Saint-Nicolas</v>
      </c>
      <c r="AE1278" s="3"/>
      <c r="AF1278" s="3"/>
      <c r="AG1278" s="3"/>
      <c r="AH1278" s="3"/>
      <c r="AI1278" s="3"/>
      <c r="AJ1278" s="3"/>
      <c r="AK1278" s="5"/>
      <c r="AL1278" s="5"/>
      <c r="AM1278" s="5"/>
      <c r="AN1278" s="5"/>
      <c r="AO1278" s="5"/>
    </row>
    <row r="1279" spans="12:41" x14ac:dyDescent="0.2">
      <c r="L1279" s="3"/>
      <c r="M1279" s="5"/>
      <c r="N1279" s="5"/>
      <c r="O1279" s="5"/>
      <c r="P1279" s="5"/>
      <c r="Q1279" s="5"/>
      <c r="R1279" s="5"/>
      <c r="S1279" s="5"/>
      <c r="T1279" s="5"/>
      <c r="U1279" s="4"/>
      <c r="V1279" s="4"/>
      <c r="W1279" s="4"/>
      <c r="X1279" s="4"/>
      <c r="Y1279" s="3"/>
      <c r="Z1279" s="3" t="s">
        <v>3478</v>
      </c>
      <c r="AA1279" s="3"/>
      <c r="AB1279" s="3" t="s">
        <v>2384</v>
      </c>
      <c r="AC1279" s="3" t="s">
        <v>2385</v>
      </c>
      <c r="AD1279" s="3" t="str">
        <f t="shared" si="38"/>
        <v>ZRR CP  43038 Bournoncle-Saint-Pierre</v>
      </c>
      <c r="AE1279" s="3"/>
      <c r="AF1279" s="3"/>
      <c r="AG1279" s="3"/>
      <c r="AH1279" s="3"/>
      <c r="AI1279" s="3"/>
      <c r="AJ1279" s="3"/>
      <c r="AK1279" s="5"/>
      <c r="AL1279" s="5"/>
      <c r="AM1279" s="5"/>
      <c r="AN1279" s="5"/>
      <c r="AO1279" s="5"/>
    </row>
    <row r="1280" spans="12:41" x14ac:dyDescent="0.2">
      <c r="L1280" s="3"/>
      <c r="M1280" s="5"/>
      <c r="N1280" s="5"/>
      <c r="O1280" s="5"/>
      <c r="P1280" s="5"/>
      <c r="Q1280" s="5"/>
      <c r="R1280" s="5"/>
      <c r="S1280" s="5"/>
      <c r="T1280" s="5"/>
      <c r="U1280" s="4"/>
      <c r="V1280" s="4"/>
      <c r="W1280" s="4"/>
      <c r="X1280" s="4"/>
      <c r="Y1280" s="3"/>
      <c r="Z1280" s="3" t="s">
        <v>3478</v>
      </c>
      <c r="AA1280" s="3"/>
      <c r="AB1280" s="3" t="s">
        <v>2386</v>
      </c>
      <c r="AC1280" s="3" t="s">
        <v>2387</v>
      </c>
      <c r="AD1280" s="3" t="str">
        <f t="shared" si="38"/>
        <v>ZRR CP  43039 Le Brignon</v>
      </c>
      <c r="AE1280" s="3"/>
      <c r="AF1280" s="3"/>
      <c r="AG1280" s="3"/>
      <c r="AH1280" s="3"/>
      <c r="AI1280" s="3"/>
      <c r="AJ1280" s="3"/>
      <c r="AK1280" s="5"/>
      <c r="AL1280" s="5"/>
      <c r="AM1280" s="5"/>
      <c r="AN1280" s="5"/>
      <c r="AO1280" s="5"/>
    </row>
    <row r="1281" spans="12:41" x14ac:dyDescent="0.2">
      <c r="L1281" s="3"/>
      <c r="M1281" s="5"/>
      <c r="N1281" s="5"/>
      <c r="O1281" s="5"/>
      <c r="P1281" s="5"/>
      <c r="Q1281" s="5"/>
      <c r="R1281" s="5"/>
      <c r="S1281" s="5"/>
      <c r="T1281" s="5"/>
      <c r="U1281" s="4"/>
      <c r="V1281" s="4"/>
      <c r="W1281" s="4"/>
      <c r="X1281" s="4"/>
      <c r="Y1281" s="3"/>
      <c r="Z1281" s="3" t="s">
        <v>3478</v>
      </c>
      <c r="AA1281" s="3"/>
      <c r="AB1281" s="3" t="s">
        <v>2388</v>
      </c>
      <c r="AC1281" s="3" t="s">
        <v>2389</v>
      </c>
      <c r="AD1281" s="3" t="str">
        <f t="shared" si="38"/>
        <v>ZRR CP  43040 Brioude</v>
      </c>
      <c r="AE1281" s="3"/>
      <c r="AF1281" s="3"/>
      <c r="AG1281" s="3"/>
      <c r="AH1281" s="3"/>
      <c r="AI1281" s="3"/>
      <c r="AJ1281" s="3"/>
      <c r="AK1281" s="5"/>
      <c r="AL1281" s="5"/>
      <c r="AM1281" s="5"/>
      <c r="AN1281" s="5"/>
      <c r="AO1281" s="5"/>
    </row>
    <row r="1282" spans="12:41" x14ac:dyDescent="0.2">
      <c r="L1282" s="3"/>
      <c r="M1282" s="5"/>
      <c r="N1282" s="5"/>
      <c r="O1282" s="5"/>
      <c r="P1282" s="5"/>
      <c r="Q1282" s="5"/>
      <c r="R1282" s="5"/>
      <c r="S1282" s="5"/>
      <c r="T1282" s="5"/>
      <c r="U1282" s="4"/>
      <c r="V1282" s="4"/>
      <c r="W1282" s="4"/>
      <c r="X1282" s="4"/>
      <c r="Y1282" s="3"/>
      <c r="Z1282" s="3" t="s">
        <v>3478</v>
      </c>
      <c r="AA1282" s="3"/>
      <c r="AB1282" s="3" t="s">
        <v>2390</v>
      </c>
      <c r="AC1282" s="3" t="s">
        <v>2391</v>
      </c>
      <c r="AD1282" s="3" t="str">
        <f t="shared" si="38"/>
        <v>ZRR CP  43041 Brives-Charensac</v>
      </c>
      <c r="AE1282" s="3"/>
      <c r="AF1282" s="3"/>
      <c r="AG1282" s="3"/>
      <c r="AH1282" s="3"/>
      <c r="AI1282" s="3"/>
      <c r="AJ1282" s="3"/>
      <c r="AK1282" s="5"/>
      <c r="AL1282" s="5"/>
      <c r="AM1282" s="5"/>
      <c r="AN1282" s="5"/>
      <c r="AO1282" s="5"/>
    </row>
    <row r="1283" spans="12:41" x14ac:dyDescent="0.2">
      <c r="L1283" s="3"/>
      <c r="M1283" s="5"/>
      <c r="N1283" s="5"/>
      <c r="O1283" s="5"/>
      <c r="P1283" s="5"/>
      <c r="Q1283" s="5"/>
      <c r="R1283" s="5"/>
      <c r="S1283" s="5"/>
      <c r="T1283" s="5"/>
      <c r="U1283" s="4"/>
      <c r="V1283" s="4"/>
      <c r="W1283" s="4"/>
      <c r="X1283" s="4"/>
      <c r="Y1283" s="3"/>
      <c r="Z1283" s="3" t="s">
        <v>3478</v>
      </c>
      <c r="AA1283" s="3"/>
      <c r="AB1283" s="3" t="s">
        <v>2392</v>
      </c>
      <c r="AC1283" s="3" t="s">
        <v>2393</v>
      </c>
      <c r="AD1283" s="3" t="str">
        <f t="shared" ref="AD1283:AD1346" si="39">CONCATENATE(Z1283," ",AA1283," ",AB1283," ",AC1283)</f>
        <v>ZRR CP  43042 Cayres</v>
      </c>
      <c r="AE1283" s="3"/>
      <c r="AF1283" s="3"/>
      <c r="AG1283" s="3"/>
      <c r="AH1283" s="3"/>
      <c r="AI1283" s="3"/>
      <c r="AJ1283" s="3"/>
      <c r="AK1283" s="5"/>
      <c r="AL1283" s="5"/>
      <c r="AM1283" s="5"/>
      <c r="AN1283" s="5"/>
      <c r="AO1283" s="5"/>
    </row>
    <row r="1284" spans="12:41" x14ac:dyDescent="0.2">
      <c r="L1284" s="3"/>
      <c r="M1284" s="5"/>
      <c r="N1284" s="5"/>
      <c r="O1284" s="5"/>
      <c r="P1284" s="5"/>
      <c r="Q1284" s="5"/>
      <c r="R1284" s="5"/>
      <c r="S1284" s="5"/>
      <c r="T1284" s="5"/>
      <c r="U1284" s="4"/>
      <c r="V1284" s="4"/>
      <c r="W1284" s="4"/>
      <c r="X1284" s="4"/>
      <c r="Y1284" s="3"/>
      <c r="Z1284" s="3" t="s">
        <v>3478</v>
      </c>
      <c r="AA1284" s="3"/>
      <c r="AB1284" s="3" t="s">
        <v>2394</v>
      </c>
      <c r="AC1284" s="3" t="s">
        <v>2395</v>
      </c>
      <c r="AD1284" s="3" t="str">
        <f t="shared" si="39"/>
        <v>ZRR CP  43043 Céaux-d'Allègre</v>
      </c>
      <c r="AE1284" s="3"/>
      <c r="AF1284" s="3"/>
      <c r="AG1284" s="3"/>
      <c r="AH1284" s="3"/>
      <c r="AI1284" s="3"/>
      <c r="AJ1284" s="3"/>
      <c r="AK1284" s="5"/>
      <c r="AL1284" s="5"/>
      <c r="AM1284" s="5"/>
      <c r="AN1284" s="5"/>
      <c r="AO1284" s="5"/>
    </row>
    <row r="1285" spans="12:41" x14ac:dyDescent="0.2">
      <c r="L1285" s="3"/>
      <c r="M1285" s="5"/>
      <c r="N1285" s="5"/>
      <c r="O1285" s="5"/>
      <c r="P1285" s="5"/>
      <c r="Q1285" s="5"/>
      <c r="R1285" s="5"/>
      <c r="S1285" s="5"/>
      <c r="T1285" s="5"/>
      <c r="U1285" s="4"/>
      <c r="V1285" s="4"/>
      <c r="W1285" s="4"/>
      <c r="X1285" s="4"/>
      <c r="Y1285" s="3"/>
      <c r="Z1285" s="3" t="s">
        <v>3478</v>
      </c>
      <c r="AA1285" s="3"/>
      <c r="AB1285" s="3" t="s">
        <v>2396</v>
      </c>
      <c r="AC1285" s="3" t="s">
        <v>2397</v>
      </c>
      <c r="AD1285" s="3" t="str">
        <f t="shared" si="39"/>
        <v>ZRR CP  43044 Cerzat</v>
      </c>
      <c r="AE1285" s="3"/>
      <c r="AF1285" s="3"/>
      <c r="AG1285" s="3"/>
      <c r="AH1285" s="3"/>
      <c r="AI1285" s="3"/>
      <c r="AJ1285" s="3"/>
      <c r="AK1285" s="5"/>
      <c r="AL1285" s="5"/>
      <c r="AM1285" s="5"/>
      <c r="AN1285" s="5"/>
      <c r="AO1285" s="5"/>
    </row>
    <row r="1286" spans="12:41" x14ac:dyDescent="0.2">
      <c r="L1286" s="3"/>
      <c r="M1286" s="5"/>
      <c r="N1286" s="5"/>
      <c r="O1286" s="5"/>
      <c r="P1286" s="5"/>
      <c r="Q1286" s="5"/>
      <c r="R1286" s="5"/>
      <c r="S1286" s="5"/>
      <c r="T1286" s="5"/>
      <c r="U1286" s="4"/>
      <c r="V1286" s="4"/>
      <c r="W1286" s="4"/>
      <c r="X1286" s="4"/>
      <c r="Y1286" s="3"/>
      <c r="Z1286" s="3" t="s">
        <v>3478</v>
      </c>
      <c r="AA1286" s="3"/>
      <c r="AB1286" s="3" t="s">
        <v>2398</v>
      </c>
      <c r="AC1286" s="3" t="s">
        <v>2399</v>
      </c>
      <c r="AD1286" s="3" t="str">
        <f t="shared" si="39"/>
        <v>ZRR CP  43045 Ceyssac</v>
      </c>
      <c r="AE1286" s="3"/>
      <c r="AF1286" s="3"/>
      <c r="AG1286" s="3"/>
      <c r="AH1286" s="3"/>
      <c r="AI1286" s="3"/>
      <c r="AJ1286" s="3"/>
      <c r="AK1286" s="5"/>
      <c r="AL1286" s="5"/>
      <c r="AM1286" s="5"/>
      <c r="AN1286" s="5"/>
      <c r="AO1286" s="5"/>
    </row>
    <row r="1287" spans="12:41" x14ac:dyDescent="0.2">
      <c r="L1287" s="3"/>
      <c r="M1287" s="5"/>
      <c r="N1287" s="5"/>
      <c r="O1287" s="5"/>
      <c r="P1287" s="5"/>
      <c r="Q1287" s="5"/>
      <c r="R1287" s="5"/>
      <c r="S1287" s="5"/>
      <c r="T1287" s="5"/>
      <c r="U1287" s="4"/>
      <c r="V1287" s="4"/>
      <c r="W1287" s="4"/>
      <c r="X1287" s="4"/>
      <c r="Y1287" s="3"/>
      <c r="Z1287" s="3" t="s">
        <v>3478</v>
      </c>
      <c r="AA1287" s="3"/>
      <c r="AB1287" s="3" t="s">
        <v>2400</v>
      </c>
      <c r="AC1287" s="3" t="s">
        <v>2401</v>
      </c>
      <c r="AD1287" s="3" t="str">
        <f t="shared" si="39"/>
        <v>ZRR CP  43046 Chadrac</v>
      </c>
      <c r="AE1287" s="3"/>
      <c r="AF1287" s="3"/>
      <c r="AG1287" s="3"/>
      <c r="AH1287" s="3"/>
      <c r="AI1287" s="3"/>
      <c r="AJ1287" s="3"/>
      <c r="AK1287" s="5"/>
      <c r="AL1287" s="5"/>
      <c r="AM1287" s="5"/>
      <c r="AN1287" s="5"/>
      <c r="AO1287" s="5"/>
    </row>
    <row r="1288" spans="12:41" x14ac:dyDescent="0.2">
      <c r="L1288" s="3"/>
      <c r="M1288" s="5"/>
      <c r="N1288" s="5"/>
      <c r="O1288" s="5"/>
      <c r="P1288" s="5"/>
      <c r="Q1288" s="5"/>
      <c r="R1288" s="5"/>
      <c r="S1288" s="5"/>
      <c r="T1288" s="5"/>
      <c r="U1288" s="4"/>
      <c r="V1288" s="4"/>
      <c r="W1288" s="4"/>
      <c r="X1288" s="4"/>
      <c r="Y1288" s="3"/>
      <c r="Z1288" s="3" t="s">
        <v>3478</v>
      </c>
      <c r="AA1288" s="3"/>
      <c r="AB1288" s="3" t="s">
        <v>2402</v>
      </c>
      <c r="AC1288" s="3" t="s">
        <v>2403</v>
      </c>
      <c r="AD1288" s="3" t="str">
        <f t="shared" si="39"/>
        <v>ZRR CP  43047 Chadron</v>
      </c>
      <c r="AE1288" s="3"/>
      <c r="AF1288" s="3"/>
      <c r="AG1288" s="3"/>
      <c r="AH1288" s="3"/>
      <c r="AI1288" s="3"/>
      <c r="AJ1288" s="3"/>
      <c r="AK1288" s="5"/>
      <c r="AL1288" s="5"/>
      <c r="AM1288" s="5"/>
      <c r="AN1288" s="5"/>
      <c r="AO1288" s="5"/>
    </row>
    <row r="1289" spans="12:41" x14ac:dyDescent="0.2">
      <c r="L1289" s="3"/>
      <c r="M1289" s="5"/>
      <c r="N1289" s="5"/>
      <c r="O1289" s="5"/>
      <c r="P1289" s="5"/>
      <c r="Q1289" s="5"/>
      <c r="R1289" s="5"/>
      <c r="S1289" s="5"/>
      <c r="T1289" s="5"/>
      <c r="U1289" s="4"/>
      <c r="V1289" s="4"/>
      <c r="W1289" s="4"/>
      <c r="X1289" s="4"/>
      <c r="Y1289" s="3"/>
      <c r="Z1289" s="3" t="s">
        <v>3478</v>
      </c>
      <c r="AA1289" s="3"/>
      <c r="AB1289" s="3" t="s">
        <v>2404</v>
      </c>
      <c r="AC1289" s="3" t="s">
        <v>2405</v>
      </c>
      <c r="AD1289" s="3" t="str">
        <f t="shared" si="39"/>
        <v>ZRR CP  43048 La Chaise-Dieu</v>
      </c>
      <c r="AE1289" s="3"/>
      <c r="AF1289" s="3"/>
      <c r="AG1289" s="3"/>
      <c r="AH1289" s="3"/>
      <c r="AI1289" s="3"/>
      <c r="AJ1289" s="3"/>
      <c r="AK1289" s="5"/>
      <c r="AL1289" s="5"/>
      <c r="AM1289" s="5"/>
      <c r="AN1289" s="5"/>
      <c r="AO1289" s="5"/>
    </row>
    <row r="1290" spans="12:41" x14ac:dyDescent="0.2">
      <c r="L1290" s="3"/>
      <c r="M1290" s="5"/>
      <c r="N1290" s="5"/>
      <c r="O1290" s="5"/>
      <c r="P1290" s="5"/>
      <c r="Q1290" s="5"/>
      <c r="R1290" s="5"/>
      <c r="S1290" s="5"/>
      <c r="T1290" s="5"/>
      <c r="U1290" s="4"/>
      <c r="V1290" s="4"/>
      <c r="W1290" s="4"/>
      <c r="X1290" s="4"/>
      <c r="Y1290" s="3"/>
      <c r="Z1290" s="3" t="s">
        <v>3478</v>
      </c>
      <c r="AA1290" s="3"/>
      <c r="AB1290" s="3" t="s">
        <v>2406</v>
      </c>
      <c r="AC1290" s="3" t="s">
        <v>2407</v>
      </c>
      <c r="AD1290" s="3" t="str">
        <f t="shared" si="39"/>
        <v>ZRR CP  43049 Chamalières-sur-Loire</v>
      </c>
      <c r="AE1290" s="3"/>
      <c r="AF1290" s="3"/>
      <c r="AG1290" s="3"/>
      <c r="AH1290" s="3"/>
      <c r="AI1290" s="3"/>
      <c r="AJ1290" s="3"/>
      <c r="AK1290" s="5"/>
      <c r="AL1290" s="5"/>
      <c r="AM1290" s="5"/>
      <c r="AN1290" s="5"/>
      <c r="AO1290" s="5"/>
    </row>
    <row r="1291" spans="12:41" x14ac:dyDescent="0.2">
      <c r="L1291" s="3"/>
      <c r="M1291" s="5"/>
      <c r="N1291" s="5"/>
      <c r="O1291" s="5"/>
      <c r="P1291" s="5"/>
      <c r="Q1291" s="5"/>
      <c r="R1291" s="5"/>
      <c r="S1291" s="5"/>
      <c r="T1291" s="5"/>
      <c r="U1291" s="4"/>
      <c r="V1291" s="4"/>
      <c r="W1291" s="4"/>
      <c r="X1291" s="4"/>
      <c r="Y1291" s="3"/>
      <c r="Z1291" s="3" t="s">
        <v>3478</v>
      </c>
      <c r="AA1291" s="3"/>
      <c r="AB1291" s="3" t="s">
        <v>2408</v>
      </c>
      <c r="AC1291" s="3" t="s">
        <v>2409</v>
      </c>
      <c r="AD1291" s="3" t="str">
        <f t="shared" si="39"/>
        <v>ZRR CP  43050 Chambezon</v>
      </c>
      <c r="AE1291" s="3"/>
      <c r="AF1291" s="3"/>
      <c r="AG1291" s="3"/>
      <c r="AH1291" s="3"/>
      <c r="AI1291" s="3"/>
      <c r="AJ1291" s="3"/>
      <c r="AK1291" s="5"/>
      <c r="AL1291" s="5"/>
      <c r="AM1291" s="5"/>
      <c r="AN1291" s="5"/>
      <c r="AO1291" s="5"/>
    </row>
    <row r="1292" spans="12:41" x14ac:dyDescent="0.2">
      <c r="L1292" s="3"/>
      <c r="M1292" s="5"/>
      <c r="N1292" s="5"/>
      <c r="O1292" s="5"/>
      <c r="P1292" s="5"/>
      <c r="Q1292" s="5"/>
      <c r="R1292" s="5"/>
      <c r="S1292" s="5"/>
      <c r="T1292" s="5"/>
      <c r="U1292" s="4"/>
      <c r="V1292" s="4"/>
      <c r="W1292" s="4"/>
      <c r="X1292" s="4"/>
      <c r="Y1292" s="3"/>
      <c r="Z1292" s="3" t="s">
        <v>3478</v>
      </c>
      <c r="AA1292" s="3"/>
      <c r="AB1292" s="3" t="s">
        <v>2410</v>
      </c>
      <c r="AC1292" s="3" t="s">
        <v>2411</v>
      </c>
      <c r="AD1292" s="3" t="str">
        <f t="shared" si="39"/>
        <v>ZRR CP  43051 Le Chambon-sur-Lignon</v>
      </c>
      <c r="AE1292" s="3"/>
      <c r="AF1292" s="3"/>
      <c r="AG1292" s="3"/>
      <c r="AH1292" s="3"/>
      <c r="AI1292" s="3"/>
      <c r="AJ1292" s="3"/>
      <c r="AK1292" s="5"/>
      <c r="AL1292" s="5"/>
      <c r="AM1292" s="5"/>
      <c r="AN1292" s="5"/>
      <c r="AO1292" s="5"/>
    </row>
    <row r="1293" spans="12:41" x14ac:dyDescent="0.2">
      <c r="L1293" s="3"/>
      <c r="M1293" s="5"/>
      <c r="N1293" s="5"/>
      <c r="O1293" s="5"/>
      <c r="P1293" s="5"/>
      <c r="Q1293" s="5"/>
      <c r="R1293" s="5"/>
      <c r="S1293" s="5"/>
      <c r="T1293" s="5"/>
      <c r="U1293" s="4"/>
      <c r="V1293" s="4"/>
      <c r="W1293" s="4"/>
      <c r="X1293" s="4"/>
      <c r="Y1293" s="3"/>
      <c r="Z1293" s="3" t="s">
        <v>3478</v>
      </c>
      <c r="AA1293" s="3"/>
      <c r="AB1293" s="3" t="s">
        <v>2412</v>
      </c>
      <c r="AC1293" s="3" t="s">
        <v>2413</v>
      </c>
      <c r="AD1293" s="3" t="str">
        <f t="shared" si="39"/>
        <v>ZRR CP  43052 Champagnac-le-Vieux</v>
      </c>
      <c r="AE1293" s="3"/>
      <c r="AF1293" s="3"/>
      <c r="AG1293" s="3"/>
      <c r="AH1293" s="3"/>
      <c r="AI1293" s="3"/>
      <c r="AJ1293" s="3"/>
      <c r="AK1293" s="5"/>
      <c r="AL1293" s="5"/>
      <c r="AM1293" s="5"/>
      <c r="AN1293" s="5"/>
      <c r="AO1293" s="5"/>
    </row>
    <row r="1294" spans="12:41" x14ac:dyDescent="0.2">
      <c r="L1294" s="3"/>
      <c r="M1294" s="5"/>
      <c r="N1294" s="5"/>
      <c r="O1294" s="5"/>
      <c r="P1294" s="5"/>
      <c r="Q1294" s="5"/>
      <c r="R1294" s="5"/>
      <c r="S1294" s="5"/>
      <c r="T1294" s="5"/>
      <c r="U1294" s="4"/>
      <c r="V1294" s="4"/>
      <c r="W1294" s="4"/>
      <c r="X1294" s="4"/>
      <c r="Y1294" s="3"/>
      <c r="Z1294" s="3" t="s">
        <v>3478</v>
      </c>
      <c r="AA1294" s="3"/>
      <c r="AB1294" s="3" t="s">
        <v>2414</v>
      </c>
      <c r="AC1294" s="3" t="s">
        <v>2415</v>
      </c>
      <c r="AD1294" s="3" t="str">
        <f t="shared" si="39"/>
        <v>ZRR CP  43053 Champclause</v>
      </c>
      <c r="AE1294" s="3"/>
      <c r="AF1294" s="3"/>
      <c r="AG1294" s="3"/>
      <c r="AH1294" s="3"/>
      <c r="AI1294" s="3"/>
      <c r="AJ1294" s="3"/>
      <c r="AK1294" s="5"/>
      <c r="AL1294" s="5"/>
      <c r="AM1294" s="5"/>
      <c r="AN1294" s="5"/>
      <c r="AO1294" s="5"/>
    </row>
    <row r="1295" spans="12:41" x14ac:dyDescent="0.2">
      <c r="L1295" s="3"/>
      <c r="M1295" s="5"/>
      <c r="N1295" s="5"/>
      <c r="O1295" s="5"/>
      <c r="P1295" s="5"/>
      <c r="Q1295" s="5"/>
      <c r="R1295" s="5"/>
      <c r="S1295" s="5"/>
      <c r="T1295" s="5"/>
      <c r="U1295" s="4"/>
      <c r="V1295" s="4"/>
      <c r="W1295" s="4"/>
      <c r="X1295" s="4"/>
      <c r="Y1295" s="3"/>
      <c r="Z1295" s="3" t="s">
        <v>3478</v>
      </c>
      <c r="AA1295" s="3"/>
      <c r="AB1295" s="3" t="s">
        <v>2416</v>
      </c>
      <c r="AC1295" s="3" t="s">
        <v>2417</v>
      </c>
      <c r="AD1295" s="3" t="str">
        <f t="shared" si="39"/>
        <v>ZRR CP  43054 Chanaleilles</v>
      </c>
      <c r="AE1295" s="3"/>
      <c r="AF1295" s="3"/>
      <c r="AG1295" s="3"/>
      <c r="AH1295" s="3"/>
      <c r="AI1295" s="3"/>
      <c r="AJ1295" s="3"/>
      <c r="AK1295" s="5"/>
      <c r="AL1295" s="5"/>
      <c r="AM1295" s="5"/>
      <c r="AN1295" s="5"/>
      <c r="AO1295" s="5"/>
    </row>
    <row r="1296" spans="12:41" x14ac:dyDescent="0.2">
      <c r="L1296" s="3"/>
      <c r="M1296" s="5"/>
      <c r="N1296" s="5"/>
      <c r="O1296" s="5"/>
      <c r="P1296" s="5"/>
      <c r="Q1296" s="5"/>
      <c r="R1296" s="5"/>
      <c r="S1296" s="5"/>
      <c r="T1296" s="5"/>
      <c r="U1296" s="4"/>
      <c r="V1296" s="4"/>
      <c r="W1296" s="4"/>
      <c r="X1296" s="4"/>
      <c r="Y1296" s="3"/>
      <c r="Z1296" s="3" t="s">
        <v>3478</v>
      </c>
      <c r="AA1296" s="3"/>
      <c r="AB1296" s="3" t="s">
        <v>2418</v>
      </c>
      <c r="AC1296" s="3" t="s">
        <v>2419</v>
      </c>
      <c r="AD1296" s="3" t="str">
        <f t="shared" si="39"/>
        <v>ZRR CP  43055 Chaniat</v>
      </c>
      <c r="AE1296" s="3"/>
      <c r="AF1296" s="3"/>
      <c r="AG1296" s="3"/>
      <c r="AH1296" s="3"/>
      <c r="AI1296" s="3"/>
      <c r="AJ1296" s="3"/>
      <c r="AK1296" s="5"/>
      <c r="AL1296" s="5"/>
      <c r="AM1296" s="5"/>
      <c r="AN1296" s="5"/>
      <c r="AO1296" s="5"/>
    </row>
    <row r="1297" spans="12:41" x14ac:dyDescent="0.2">
      <c r="L1297" s="3"/>
      <c r="M1297" s="5"/>
      <c r="N1297" s="5"/>
      <c r="O1297" s="5"/>
      <c r="P1297" s="5"/>
      <c r="Q1297" s="5"/>
      <c r="R1297" s="5"/>
      <c r="S1297" s="5"/>
      <c r="T1297" s="5"/>
      <c r="U1297" s="4"/>
      <c r="V1297" s="4"/>
      <c r="W1297" s="4"/>
      <c r="X1297" s="4"/>
      <c r="Y1297" s="3"/>
      <c r="Z1297" s="3" t="s">
        <v>3478</v>
      </c>
      <c r="AA1297" s="3"/>
      <c r="AB1297" s="3" t="s">
        <v>2420</v>
      </c>
      <c r="AC1297" s="3" t="s">
        <v>2421</v>
      </c>
      <c r="AD1297" s="3" t="str">
        <f t="shared" si="39"/>
        <v>ZRR CP  43056 Chanteuges</v>
      </c>
      <c r="AE1297" s="3"/>
      <c r="AF1297" s="3"/>
      <c r="AG1297" s="3"/>
      <c r="AH1297" s="3"/>
      <c r="AI1297" s="3"/>
      <c r="AJ1297" s="3"/>
      <c r="AK1297" s="5"/>
      <c r="AL1297" s="5"/>
      <c r="AM1297" s="5"/>
      <c r="AN1297" s="5"/>
      <c r="AO1297" s="5"/>
    </row>
    <row r="1298" spans="12:41" x14ac:dyDescent="0.2">
      <c r="L1298" s="3"/>
      <c r="M1298" s="5"/>
      <c r="N1298" s="5"/>
      <c r="O1298" s="5"/>
      <c r="P1298" s="5"/>
      <c r="Q1298" s="5"/>
      <c r="R1298" s="5"/>
      <c r="S1298" s="5"/>
      <c r="T1298" s="5"/>
      <c r="U1298" s="4"/>
      <c r="V1298" s="4"/>
      <c r="W1298" s="4"/>
      <c r="X1298" s="4"/>
      <c r="Y1298" s="3"/>
      <c r="Z1298" s="3" t="s">
        <v>3478</v>
      </c>
      <c r="AA1298" s="3"/>
      <c r="AB1298" s="3" t="s">
        <v>2422</v>
      </c>
      <c r="AC1298" s="3" t="s">
        <v>2423</v>
      </c>
      <c r="AD1298" s="3" t="str">
        <f t="shared" si="39"/>
        <v>ZRR CP  43057 La Chapelle-Bertin</v>
      </c>
      <c r="AE1298" s="3"/>
      <c r="AF1298" s="3"/>
      <c r="AG1298" s="3"/>
      <c r="AH1298" s="3"/>
      <c r="AI1298" s="3"/>
      <c r="AJ1298" s="3"/>
      <c r="AK1298" s="5"/>
      <c r="AL1298" s="5"/>
      <c r="AM1298" s="5"/>
      <c r="AN1298" s="5"/>
      <c r="AO1298" s="5"/>
    </row>
    <row r="1299" spans="12:41" x14ac:dyDescent="0.2">
      <c r="L1299" s="3"/>
      <c r="M1299" s="5"/>
      <c r="N1299" s="5"/>
      <c r="O1299" s="5"/>
      <c r="P1299" s="5"/>
      <c r="Q1299" s="5"/>
      <c r="R1299" s="5"/>
      <c r="S1299" s="5"/>
      <c r="T1299" s="5"/>
      <c r="U1299" s="4"/>
      <c r="V1299" s="4"/>
      <c r="W1299" s="4"/>
      <c r="X1299" s="4"/>
      <c r="Y1299" s="3"/>
      <c r="Z1299" s="3" t="s">
        <v>3478</v>
      </c>
      <c r="AA1299" s="3"/>
      <c r="AB1299" s="3" t="s">
        <v>2424</v>
      </c>
      <c r="AC1299" s="3" t="s">
        <v>2425</v>
      </c>
      <c r="AD1299" s="3" t="str">
        <f t="shared" si="39"/>
        <v>ZRR CP  43059 La Chapelle-Geneste</v>
      </c>
      <c r="AE1299" s="3"/>
      <c r="AF1299" s="3"/>
      <c r="AG1299" s="3"/>
      <c r="AH1299" s="3"/>
      <c r="AI1299" s="3"/>
      <c r="AJ1299" s="3"/>
      <c r="AK1299" s="5"/>
      <c r="AL1299" s="5"/>
      <c r="AM1299" s="5"/>
      <c r="AN1299" s="5"/>
      <c r="AO1299" s="5"/>
    </row>
    <row r="1300" spans="12:41" x14ac:dyDescent="0.2">
      <c r="L1300" s="3"/>
      <c r="M1300" s="5"/>
      <c r="N1300" s="5"/>
      <c r="O1300" s="5"/>
      <c r="P1300" s="5"/>
      <c r="Q1300" s="5"/>
      <c r="R1300" s="5"/>
      <c r="S1300" s="5"/>
      <c r="T1300" s="5"/>
      <c r="U1300" s="4"/>
      <c r="V1300" s="4"/>
      <c r="W1300" s="4"/>
      <c r="X1300" s="4"/>
      <c r="Y1300" s="3"/>
      <c r="Z1300" s="3" t="s">
        <v>3478</v>
      </c>
      <c r="AA1300" s="3"/>
      <c r="AB1300" s="3" t="s">
        <v>2426</v>
      </c>
      <c r="AC1300" s="3" t="s">
        <v>2427</v>
      </c>
      <c r="AD1300" s="3" t="str">
        <f t="shared" si="39"/>
        <v>ZRR CP  43060 Charraix</v>
      </c>
      <c r="AE1300" s="3"/>
      <c r="AF1300" s="3"/>
      <c r="AG1300" s="3"/>
      <c r="AH1300" s="3"/>
      <c r="AI1300" s="3"/>
      <c r="AJ1300" s="3"/>
      <c r="AK1300" s="5"/>
      <c r="AL1300" s="5"/>
      <c r="AM1300" s="5"/>
      <c r="AN1300" s="5"/>
      <c r="AO1300" s="5"/>
    </row>
    <row r="1301" spans="12:41" x14ac:dyDescent="0.2">
      <c r="L1301" s="3"/>
      <c r="M1301" s="5"/>
      <c r="N1301" s="5"/>
      <c r="O1301" s="5"/>
      <c r="P1301" s="5"/>
      <c r="Q1301" s="5"/>
      <c r="R1301" s="5"/>
      <c r="S1301" s="5"/>
      <c r="T1301" s="5"/>
      <c r="U1301" s="4"/>
      <c r="V1301" s="4"/>
      <c r="W1301" s="4"/>
      <c r="X1301" s="4"/>
      <c r="Y1301" s="3"/>
      <c r="Z1301" s="3" t="s">
        <v>3478</v>
      </c>
      <c r="AA1301" s="3"/>
      <c r="AB1301" s="3" t="s">
        <v>2428</v>
      </c>
      <c r="AC1301" s="3" t="s">
        <v>2429</v>
      </c>
      <c r="AD1301" s="3" t="str">
        <f t="shared" si="39"/>
        <v>ZRR CP  43061 Chaspinhac</v>
      </c>
      <c r="AE1301" s="3"/>
      <c r="AF1301" s="3"/>
      <c r="AG1301" s="3"/>
      <c r="AH1301" s="3"/>
      <c r="AI1301" s="3"/>
      <c r="AJ1301" s="3"/>
      <c r="AK1301" s="5"/>
      <c r="AL1301" s="5"/>
      <c r="AM1301" s="5"/>
      <c r="AN1301" s="5"/>
      <c r="AO1301" s="5"/>
    </row>
    <row r="1302" spans="12:41" x14ac:dyDescent="0.2">
      <c r="L1302" s="3"/>
      <c r="M1302" s="5"/>
      <c r="N1302" s="5"/>
      <c r="O1302" s="5"/>
      <c r="P1302" s="5"/>
      <c r="Q1302" s="5"/>
      <c r="R1302" s="5"/>
      <c r="S1302" s="5"/>
      <c r="T1302" s="5"/>
      <c r="U1302" s="4"/>
      <c r="V1302" s="4"/>
      <c r="W1302" s="4"/>
      <c r="X1302" s="4"/>
      <c r="Y1302" s="3"/>
      <c r="Z1302" s="3" t="s">
        <v>3478</v>
      </c>
      <c r="AA1302" s="3"/>
      <c r="AB1302" s="3" t="s">
        <v>2430</v>
      </c>
      <c r="AC1302" s="3" t="s">
        <v>2431</v>
      </c>
      <c r="AD1302" s="3" t="str">
        <f t="shared" si="39"/>
        <v>ZRR CP  43062 Chaspuzac</v>
      </c>
      <c r="AE1302" s="3"/>
      <c r="AF1302" s="3"/>
      <c r="AG1302" s="3"/>
      <c r="AH1302" s="3"/>
      <c r="AI1302" s="3"/>
      <c r="AJ1302" s="3"/>
      <c r="AK1302" s="5"/>
      <c r="AL1302" s="5"/>
      <c r="AM1302" s="5"/>
      <c r="AN1302" s="5"/>
      <c r="AO1302" s="5"/>
    </row>
    <row r="1303" spans="12:41" x14ac:dyDescent="0.2">
      <c r="L1303" s="3"/>
      <c r="M1303" s="5"/>
      <c r="N1303" s="5"/>
      <c r="O1303" s="5"/>
      <c r="P1303" s="5"/>
      <c r="Q1303" s="5"/>
      <c r="R1303" s="5"/>
      <c r="S1303" s="5"/>
      <c r="T1303" s="5"/>
      <c r="U1303" s="4"/>
      <c r="V1303" s="4"/>
      <c r="W1303" s="4"/>
      <c r="X1303" s="4"/>
      <c r="Y1303" s="3"/>
      <c r="Z1303" s="3" t="s">
        <v>3478</v>
      </c>
      <c r="AA1303" s="3"/>
      <c r="AB1303" s="3" t="s">
        <v>2432</v>
      </c>
      <c r="AC1303" s="3" t="s">
        <v>2433</v>
      </c>
      <c r="AD1303" s="3" t="str">
        <f t="shared" si="39"/>
        <v>ZRR CP  43063 Chassagnes</v>
      </c>
      <c r="AE1303" s="3"/>
      <c r="AF1303" s="3"/>
      <c r="AG1303" s="3"/>
      <c r="AH1303" s="3"/>
      <c r="AI1303" s="3"/>
      <c r="AJ1303" s="3"/>
      <c r="AK1303" s="5"/>
      <c r="AL1303" s="5"/>
      <c r="AM1303" s="5"/>
      <c r="AN1303" s="5"/>
      <c r="AO1303" s="5"/>
    </row>
    <row r="1304" spans="12:41" x14ac:dyDescent="0.2">
      <c r="L1304" s="3"/>
      <c r="M1304" s="5"/>
      <c r="N1304" s="5"/>
      <c r="O1304" s="5"/>
      <c r="P1304" s="5"/>
      <c r="Q1304" s="5"/>
      <c r="R1304" s="5"/>
      <c r="S1304" s="5"/>
      <c r="T1304" s="5"/>
      <c r="U1304" s="4"/>
      <c r="V1304" s="4"/>
      <c r="W1304" s="4"/>
      <c r="X1304" s="4"/>
      <c r="Y1304" s="3"/>
      <c r="Z1304" s="3" t="s">
        <v>3478</v>
      </c>
      <c r="AA1304" s="3"/>
      <c r="AB1304" s="3" t="s">
        <v>2434</v>
      </c>
      <c r="AC1304" s="3" t="s">
        <v>2435</v>
      </c>
      <c r="AD1304" s="3" t="str">
        <f t="shared" si="39"/>
        <v>ZRR CP  43064 Chassignolles</v>
      </c>
      <c r="AE1304" s="3"/>
      <c r="AF1304" s="3"/>
      <c r="AG1304" s="3"/>
      <c r="AH1304" s="3"/>
      <c r="AI1304" s="3"/>
      <c r="AJ1304" s="3"/>
      <c r="AK1304" s="5"/>
      <c r="AL1304" s="5"/>
      <c r="AM1304" s="5"/>
      <c r="AN1304" s="5"/>
      <c r="AO1304" s="5"/>
    </row>
    <row r="1305" spans="12:41" x14ac:dyDescent="0.2">
      <c r="L1305" s="3"/>
      <c r="M1305" s="5"/>
      <c r="N1305" s="5"/>
      <c r="O1305" s="5"/>
      <c r="P1305" s="5"/>
      <c r="Q1305" s="5"/>
      <c r="R1305" s="5"/>
      <c r="S1305" s="5"/>
      <c r="T1305" s="5"/>
      <c r="U1305" s="4"/>
      <c r="V1305" s="4"/>
      <c r="W1305" s="4"/>
      <c r="X1305" s="4"/>
      <c r="Y1305" s="3"/>
      <c r="Z1305" s="3" t="s">
        <v>3478</v>
      </c>
      <c r="AA1305" s="3"/>
      <c r="AB1305" s="3" t="s">
        <v>2436</v>
      </c>
      <c r="AC1305" s="3" t="s">
        <v>2437</v>
      </c>
      <c r="AD1305" s="3" t="str">
        <f t="shared" si="39"/>
        <v>ZRR CP  43065 Chastel</v>
      </c>
      <c r="AE1305" s="3"/>
      <c r="AF1305" s="3"/>
      <c r="AG1305" s="3"/>
      <c r="AH1305" s="3"/>
      <c r="AI1305" s="3"/>
      <c r="AJ1305" s="3"/>
      <c r="AK1305" s="5"/>
      <c r="AL1305" s="5"/>
      <c r="AM1305" s="5"/>
      <c r="AN1305" s="5"/>
      <c r="AO1305" s="5"/>
    </row>
    <row r="1306" spans="12:41" x14ac:dyDescent="0.2">
      <c r="L1306" s="3"/>
      <c r="M1306" s="5"/>
      <c r="N1306" s="5"/>
      <c r="O1306" s="5"/>
      <c r="P1306" s="5"/>
      <c r="Q1306" s="5"/>
      <c r="R1306" s="5"/>
      <c r="S1306" s="5"/>
      <c r="T1306" s="5"/>
      <c r="U1306" s="4"/>
      <c r="V1306" s="4"/>
      <c r="W1306" s="4"/>
      <c r="X1306" s="4"/>
      <c r="Y1306" s="3"/>
      <c r="Z1306" s="3" t="s">
        <v>3478</v>
      </c>
      <c r="AA1306" s="3"/>
      <c r="AB1306" s="3" t="s">
        <v>2438</v>
      </c>
      <c r="AC1306" s="3" t="s">
        <v>2439</v>
      </c>
      <c r="AD1306" s="3" t="str">
        <f t="shared" si="39"/>
        <v>ZRR CP  43066 Chaudeyrolles</v>
      </c>
      <c r="AE1306" s="3"/>
      <c r="AF1306" s="3"/>
      <c r="AG1306" s="3"/>
      <c r="AH1306" s="3"/>
      <c r="AI1306" s="3"/>
      <c r="AJ1306" s="3"/>
      <c r="AK1306" s="5"/>
      <c r="AL1306" s="5"/>
      <c r="AM1306" s="5"/>
      <c r="AN1306" s="5"/>
      <c r="AO1306" s="5"/>
    </row>
    <row r="1307" spans="12:41" x14ac:dyDescent="0.2">
      <c r="L1307" s="3"/>
      <c r="M1307" s="5"/>
      <c r="N1307" s="5"/>
      <c r="O1307" s="5"/>
      <c r="P1307" s="5"/>
      <c r="Q1307" s="5"/>
      <c r="R1307" s="5"/>
      <c r="S1307" s="5"/>
      <c r="T1307" s="5"/>
      <c r="U1307" s="4"/>
      <c r="V1307" s="4"/>
      <c r="W1307" s="4"/>
      <c r="X1307" s="4"/>
      <c r="Y1307" s="3"/>
      <c r="Z1307" s="3" t="s">
        <v>3478</v>
      </c>
      <c r="AA1307" s="3"/>
      <c r="AB1307" s="3" t="s">
        <v>2440</v>
      </c>
      <c r="AC1307" s="3" t="s">
        <v>2441</v>
      </c>
      <c r="AD1307" s="3" t="str">
        <f t="shared" si="39"/>
        <v>ZRR CP  43067 Chavaniac-Lafayette</v>
      </c>
      <c r="AE1307" s="3"/>
      <c r="AF1307" s="3"/>
      <c r="AG1307" s="3"/>
      <c r="AH1307" s="3"/>
      <c r="AI1307" s="3"/>
      <c r="AJ1307" s="3"/>
      <c r="AK1307" s="5"/>
      <c r="AL1307" s="5"/>
      <c r="AM1307" s="5"/>
      <c r="AN1307" s="5"/>
      <c r="AO1307" s="5"/>
    </row>
    <row r="1308" spans="12:41" x14ac:dyDescent="0.2">
      <c r="L1308" s="3"/>
      <c r="M1308" s="5"/>
      <c r="N1308" s="5"/>
      <c r="O1308" s="5"/>
      <c r="P1308" s="5"/>
      <c r="Q1308" s="5"/>
      <c r="R1308" s="5"/>
      <c r="S1308" s="5"/>
      <c r="T1308" s="5"/>
      <c r="U1308" s="4"/>
      <c r="V1308" s="4"/>
      <c r="W1308" s="4"/>
      <c r="X1308" s="4"/>
      <c r="Y1308" s="3"/>
      <c r="Z1308" s="3" t="s">
        <v>3478</v>
      </c>
      <c r="AA1308" s="3"/>
      <c r="AB1308" s="3" t="s">
        <v>2442</v>
      </c>
      <c r="AC1308" s="3" t="s">
        <v>1237</v>
      </c>
      <c r="AD1308" s="3" t="str">
        <f t="shared" si="39"/>
        <v>ZRR CP  43068 Chazelles</v>
      </c>
      <c r="AE1308" s="3"/>
      <c r="AF1308" s="3"/>
      <c r="AG1308" s="3"/>
      <c r="AH1308" s="3"/>
      <c r="AI1308" s="3"/>
      <c r="AJ1308" s="3"/>
      <c r="AK1308" s="5"/>
      <c r="AL1308" s="5"/>
      <c r="AM1308" s="5"/>
      <c r="AN1308" s="5"/>
      <c r="AO1308" s="5"/>
    </row>
    <row r="1309" spans="12:41" x14ac:dyDescent="0.2">
      <c r="L1309" s="3"/>
      <c r="M1309" s="5"/>
      <c r="N1309" s="5"/>
      <c r="O1309" s="5"/>
      <c r="P1309" s="5"/>
      <c r="Q1309" s="5"/>
      <c r="R1309" s="5"/>
      <c r="S1309" s="5"/>
      <c r="T1309" s="5"/>
      <c r="U1309" s="4"/>
      <c r="V1309" s="4"/>
      <c r="W1309" s="4"/>
      <c r="X1309" s="4"/>
      <c r="Y1309" s="3"/>
      <c r="Z1309" s="3" t="s">
        <v>3478</v>
      </c>
      <c r="AA1309" s="3"/>
      <c r="AB1309" s="3" t="s">
        <v>2443</v>
      </c>
      <c r="AC1309" s="3" t="s">
        <v>2444</v>
      </c>
      <c r="AD1309" s="3" t="str">
        <f t="shared" si="39"/>
        <v>ZRR CP  43069 Chenereilles</v>
      </c>
      <c r="AE1309" s="3"/>
      <c r="AF1309" s="3"/>
      <c r="AG1309" s="3"/>
      <c r="AH1309" s="3"/>
      <c r="AI1309" s="3"/>
      <c r="AJ1309" s="3"/>
      <c r="AK1309" s="5"/>
      <c r="AL1309" s="5"/>
      <c r="AM1309" s="5"/>
      <c r="AN1309" s="5"/>
      <c r="AO1309" s="5"/>
    </row>
    <row r="1310" spans="12:41" x14ac:dyDescent="0.2">
      <c r="L1310" s="3"/>
      <c r="M1310" s="5"/>
      <c r="N1310" s="5"/>
      <c r="O1310" s="5"/>
      <c r="P1310" s="5"/>
      <c r="Q1310" s="5"/>
      <c r="R1310" s="5"/>
      <c r="S1310" s="5"/>
      <c r="T1310" s="5"/>
      <c r="U1310" s="4"/>
      <c r="V1310" s="4"/>
      <c r="W1310" s="4"/>
      <c r="X1310" s="4"/>
      <c r="Y1310" s="3"/>
      <c r="Z1310" s="3" t="s">
        <v>3478</v>
      </c>
      <c r="AA1310" s="3"/>
      <c r="AB1310" s="3" t="s">
        <v>2445</v>
      </c>
      <c r="AC1310" s="3" t="s">
        <v>2446</v>
      </c>
      <c r="AD1310" s="3" t="str">
        <f t="shared" si="39"/>
        <v>ZRR CP  43070 Chilhac</v>
      </c>
      <c r="AE1310" s="3"/>
      <c r="AF1310" s="3"/>
      <c r="AG1310" s="3"/>
      <c r="AH1310" s="3"/>
      <c r="AI1310" s="3"/>
      <c r="AJ1310" s="3"/>
      <c r="AK1310" s="5"/>
      <c r="AL1310" s="5"/>
      <c r="AM1310" s="5"/>
      <c r="AN1310" s="5"/>
      <c r="AO1310" s="5"/>
    </row>
    <row r="1311" spans="12:41" x14ac:dyDescent="0.2">
      <c r="L1311" s="3"/>
      <c r="M1311" s="5"/>
      <c r="N1311" s="5"/>
      <c r="O1311" s="5"/>
      <c r="P1311" s="5"/>
      <c r="Q1311" s="5"/>
      <c r="R1311" s="5"/>
      <c r="S1311" s="5"/>
      <c r="T1311" s="5"/>
      <c r="U1311" s="4"/>
      <c r="V1311" s="4"/>
      <c r="W1311" s="4"/>
      <c r="X1311" s="4"/>
      <c r="Y1311" s="3"/>
      <c r="Z1311" s="3" t="s">
        <v>3478</v>
      </c>
      <c r="AA1311" s="3"/>
      <c r="AB1311" s="3" t="s">
        <v>2447</v>
      </c>
      <c r="AC1311" s="3" t="s">
        <v>2448</v>
      </c>
      <c r="AD1311" s="3" t="str">
        <f t="shared" si="39"/>
        <v>ZRR CP  43071 Chomelix</v>
      </c>
      <c r="AE1311" s="3"/>
      <c r="AF1311" s="3"/>
      <c r="AG1311" s="3"/>
      <c r="AH1311" s="3"/>
      <c r="AI1311" s="3"/>
      <c r="AJ1311" s="3"/>
      <c r="AK1311" s="5"/>
      <c r="AL1311" s="5"/>
      <c r="AM1311" s="5"/>
      <c r="AN1311" s="5"/>
      <c r="AO1311" s="5"/>
    </row>
    <row r="1312" spans="12:41" x14ac:dyDescent="0.2">
      <c r="L1312" s="3"/>
      <c r="M1312" s="5"/>
      <c r="N1312" s="5"/>
      <c r="O1312" s="5"/>
      <c r="P1312" s="5"/>
      <c r="Q1312" s="5"/>
      <c r="R1312" s="5"/>
      <c r="S1312" s="5"/>
      <c r="T1312" s="5"/>
      <c r="U1312" s="4"/>
      <c r="V1312" s="4"/>
      <c r="W1312" s="4"/>
      <c r="X1312" s="4"/>
      <c r="Y1312" s="3"/>
      <c r="Z1312" s="3" t="s">
        <v>3478</v>
      </c>
      <c r="AA1312" s="3"/>
      <c r="AB1312" s="3" t="s">
        <v>2449</v>
      </c>
      <c r="AC1312" s="3" t="s">
        <v>2450</v>
      </c>
      <c r="AD1312" s="3" t="str">
        <f t="shared" si="39"/>
        <v>ZRR CP  43072 La Chomette</v>
      </c>
      <c r="AE1312" s="3"/>
      <c r="AF1312" s="3"/>
      <c r="AG1312" s="3"/>
      <c r="AH1312" s="3"/>
      <c r="AI1312" s="3"/>
      <c r="AJ1312" s="3"/>
      <c r="AK1312" s="5"/>
      <c r="AL1312" s="5"/>
      <c r="AM1312" s="5"/>
      <c r="AN1312" s="5"/>
      <c r="AO1312" s="5"/>
    </row>
    <row r="1313" spans="12:41" x14ac:dyDescent="0.2">
      <c r="L1313" s="3"/>
      <c r="M1313" s="5"/>
      <c r="N1313" s="5"/>
      <c r="O1313" s="5"/>
      <c r="P1313" s="5"/>
      <c r="Q1313" s="5"/>
      <c r="R1313" s="5"/>
      <c r="S1313" s="5"/>
      <c r="T1313" s="5"/>
      <c r="U1313" s="4"/>
      <c r="V1313" s="4"/>
      <c r="W1313" s="4"/>
      <c r="X1313" s="4"/>
      <c r="Y1313" s="3"/>
      <c r="Z1313" s="3" t="s">
        <v>3478</v>
      </c>
      <c r="AA1313" s="3"/>
      <c r="AB1313" s="3" t="s">
        <v>2451</v>
      </c>
      <c r="AC1313" s="3" t="s">
        <v>2452</v>
      </c>
      <c r="AD1313" s="3" t="str">
        <f t="shared" si="39"/>
        <v>ZRR CP  43073 Cistrières</v>
      </c>
      <c r="AE1313" s="3"/>
      <c r="AF1313" s="3"/>
      <c r="AG1313" s="3"/>
      <c r="AH1313" s="3"/>
      <c r="AI1313" s="3"/>
      <c r="AJ1313" s="3"/>
      <c r="AK1313" s="5"/>
      <c r="AL1313" s="5"/>
      <c r="AM1313" s="5"/>
      <c r="AN1313" s="5"/>
      <c r="AO1313" s="5"/>
    </row>
    <row r="1314" spans="12:41" x14ac:dyDescent="0.2">
      <c r="L1314" s="3"/>
      <c r="M1314" s="5"/>
      <c r="N1314" s="5"/>
      <c r="O1314" s="5"/>
      <c r="P1314" s="5"/>
      <c r="Q1314" s="5"/>
      <c r="R1314" s="5"/>
      <c r="S1314" s="5"/>
      <c r="T1314" s="5"/>
      <c r="U1314" s="4"/>
      <c r="V1314" s="4"/>
      <c r="W1314" s="4"/>
      <c r="X1314" s="4"/>
      <c r="Y1314" s="3"/>
      <c r="Z1314" s="3" t="s">
        <v>3478</v>
      </c>
      <c r="AA1314" s="3"/>
      <c r="AB1314" s="3" t="s">
        <v>2453</v>
      </c>
      <c r="AC1314" s="3" t="s">
        <v>2454</v>
      </c>
      <c r="AD1314" s="3" t="str">
        <f t="shared" si="39"/>
        <v>ZRR CP  43074 Cohade</v>
      </c>
      <c r="AE1314" s="3"/>
      <c r="AF1314" s="3"/>
      <c r="AG1314" s="3"/>
      <c r="AH1314" s="3"/>
      <c r="AI1314" s="3"/>
      <c r="AJ1314" s="3"/>
      <c r="AK1314" s="5"/>
      <c r="AL1314" s="5"/>
      <c r="AM1314" s="5"/>
      <c r="AN1314" s="5"/>
      <c r="AO1314" s="5"/>
    </row>
    <row r="1315" spans="12:41" x14ac:dyDescent="0.2">
      <c r="L1315" s="3"/>
      <c r="M1315" s="5"/>
      <c r="N1315" s="5"/>
      <c r="O1315" s="5"/>
      <c r="P1315" s="5"/>
      <c r="Q1315" s="5"/>
      <c r="R1315" s="5"/>
      <c r="S1315" s="5"/>
      <c r="T1315" s="5"/>
      <c r="U1315" s="4"/>
      <c r="V1315" s="4"/>
      <c r="W1315" s="4"/>
      <c r="X1315" s="4"/>
      <c r="Y1315" s="3"/>
      <c r="Z1315" s="3" t="s">
        <v>3478</v>
      </c>
      <c r="AA1315" s="3"/>
      <c r="AB1315" s="3" t="s">
        <v>2455</v>
      </c>
      <c r="AC1315" s="3" t="s">
        <v>2456</v>
      </c>
      <c r="AD1315" s="3" t="str">
        <f t="shared" si="39"/>
        <v>ZRR CP  43075 Collat</v>
      </c>
      <c r="AE1315" s="3"/>
      <c r="AF1315" s="3"/>
      <c r="AG1315" s="3"/>
      <c r="AH1315" s="3"/>
      <c r="AI1315" s="3"/>
      <c r="AJ1315" s="3"/>
      <c r="AK1315" s="5"/>
      <c r="AL1315" s="5"/>
      <c r="AM1315" s="5"/>
      <c r="AN1315" s="5"/>
      <c r="AO1315" s="5"/>
    </row>
    <row r="1316" spans="12:41" x14ac:dyDescent="0.2">
      <c r="L1316" s="3"/>
      <c r="M1316" s="5"/>
      <c r="N1316" s="5"/>
      <c r="O1316" s="5"/>
      <c r="P1316" s="5"/>
      <c r="Q1316" s="5"/>
      <c r="R1316" s="5"/>
      <c r="S1316" s="5"/>
      <c r="T1316" s="5"/>
      <c r="U1316" s="4"/>
      <c r="V1316" s="4"/>
      <c r="W1316" s="4"/>
      <c r="X1316" s="4"/>
      <c r="Y1316" s="3"/>
      <c r="Z1316" s="3" t="s">
        <v>3478</v>
      </c>
      <c r="AA1316" s="3"/>
      <c r="AB1316" s="3" t="s">
        <v>2457</v>
      </c>
      <c r="AC1316" s="3" t="s">
        <v>2458</v>
      </c>
      <c r="AD1316" s="3" t="str">
        <f t="shared" si="39"/>
        <v>ZRR CP  43076 Connangles</v>
      </c>
      <c r="AE1316" s="3"/>
      <c r="AF1316" s="3"/>
      <c r="AG1316" s="3"/>
      <c r="AH1316" s="3"/>
      <c r="AI1316" s="3"/>
      <c r="AJ1316" s="3"/>
      <c r="AK1316" s="5"/>
      <c r="AL1316" s="5"/>
      <c r="AM1316" s="5"/>
      <c r="AN1316" s="5"/>
      <c r="AO1316" s="5"/>
    </row>
    <row r="1317" spans="12:41" x14ac:dyDescent="0.2">
      <c r="L1317" s="3"/>
      <c r="M1317" s="5"/>
      <c r="N1317" s="5"/>
      <c r="O1317" s="5"/>
      <c r="P1317" s="5"/>
      <c r="Q1317" s="5"/>
      <c r="R1317" s="5"/>
      <c r="S1317" s="5"/>
      <c r="T1317" s="5"/>
      <c r="U1317" s="4"/>
      <c r="V1317" s="4"/>
      <c r="W1317" s="4"/>
      <c r="X1317" s="4"/>
      <c r="Y1317" s="3"/>
      <c r="Z1317" s="3" t="s">
        <v>3478</v>
      </c>
      <c r="AA1317" s="3"/>
      <c r="AB1317" s="3" t="s">
        <v>2459</v>
      </c>
      <c r="AC1317" s="3" t="s">
        <v>2460</v>
      </c>
      <c r="AD1317" s="3" t="str">
        <f t="shared" si="39"/>
        <v>ZRR CP  43077 Costaros</v>
      </c>
      <c r="AE1317" s="3"/>
      <c r="AF1317" s="3"/>
      <c r="AG1317" s="3"/>
      <c r="AH1317" s="3"/>
      <c r="AI1317" s="3"/>
      <c r="AJ1317" s="3"/>
      <c r="AK1317" s="5"/>
      <c r="AL1317" s="5"/>
      <c r="AM1317" s="5"/>
      <c r="AN1317" s="5"/>
      <c r="AO1317" s="5"/>
    </row>
    <row r="1318" spans="12:41" x14ac:dyDescent="0.2">
      <c r="L1318" s="3"/>
      <c r="M1318" s="5"/>
      <c r="N1318" s="5"/>
      <c r="O1318" s="5"/>
      <c r="P1318" s="5"/>
      <c r="Q1318" s="5"/>
      <c r="R1318" s="5"/>
      <c r="S1318" s="5"/>
      <c r="T1318" s="5"/>
      <c r="U1318" s="4"/>
      <c r="V1318" s="4"/>
      <c r="W1318" s="4"/>
      <c r="X1318" s="4"/>
      <c r="Y1318" s="3"/>
      <c r="Z1318" s="3" t="s">
        <v>3478</v>
      </c>
      <c r="AA1318" s="3"/>
      <c r="AB1318" s="3" t="s">
        <v>2461</v>
      </c>
      <c r="AC1318" s="3" t="s">
        <v>2462</v>
      </c>
      <c r="AD1318" s="3" t="str">
        <f t="shared" si="39"/>
        <v>ZRR CP  43078 Coubon</v>
      </c>
      <c r="AE1318" s="3"/>
      <c r="AF1318" s="3"/>
      <c r="AG1318" s="3"/>
      <c r="AH1318" s="3"/>
      <c r="AI1318" s="3"/>
      <c r="AJ1318" s="3"/>
      <c r="AK1318" s="5"/>
      <c r="AL1318" s="5"/>
      <c r="AM1318" s="5"/>
      <c r="AN1318" s="5"/>
      <c r="AO1318" s="5"/>
    </row>
    <row r="1319" spans="12:41" x14ac:dyDescent="0.2">
      <c r="L1319" s="3"/>
      <c r="M1319" s="5"/>
      <c r="N1319" s="5"/>
      <c r="O1319" s="5"/>
      <c r="P1319" s="5"/>
      <c r="Q1319" s="5"/>
      <c r="R1319" s="5"/>
      <c r="S1319" s="5"/>
      <c r="T1319" s="5"/>
      <c r="U1319" s="4"/>
      <c r="V1319" s="4"/>
      <c r="W1319" s="4"/>
      <c r="X1319" s="4"/>
      <c r="Y1319" s="3"/>
      <c r="Z1319" s="3" t="s">
        <v>3478</v>
      </c>
      <c r="AA1319" s="3"/>
      <c r="AB1319" s="3" t="s">
        <v>2463</v>
      </c>
      <c r="AC1319" s="3" t="s">
        <v>2464</v>
      </c>
      <c r="AD1319" s="3" t="str">
        <f t="shared" si="39"/>
        <v>ZRR CP  43079 Couteuges</v>
      </c>
      <c r="AE1319" s="3"/>
      <c r="AF1319" s="3"/>
      <c r="AG1319" s="3"/>
      <c r="AH1319" s="3"/>
      <c r="AI1319" s="3"/>
      <c r="AJ1319" s="3"/>
      <c r="AK1319" s="5"/>
      <c r="AL1319" s="5"/>
      <c r="AM1319" s="5"/>
      <c r="AN1319" s="5"/>
      <c r="AO1319" s="5"/>
    </row>
    <row r="1320" spans="12:41" x14ac:dyDescent="0.2">
      <c r="L1320" s="3"/>
      <c r="M1320" s="5"/>
      <c r="N1320" s="5"/>
      <c r="O1320" s="5"/>
      <c r="P1320" s="5"/>
      <c r="Q1320" s="5"/>
      <c r="R1320" s="5"/>
      <c r="S1320" s="5"/>
      <c r="T1320" s="5"/>
      <c r="U1320" s="4"/>
      <c r="V1320" s="4"/>
      <c r="W1320" s="4"/>
      <c r="X1320" s="4"/>
      <c r="Y1320" s="3"/>
      <c r="Z1320" s="3" t="s">
        <v>3478</v>
      </c>
      <c r="AA1320" s="3"/>
      <c r="AB1320" s="3" t="s">
        <v>2465</v>
      </c>
      <c r="AC1320" s="3" t="s">
        <v>2466</v>
      </c>
      <c r="AD1320" s="3" t="str">
        <f t="shared" si="39"/>
        <v>ZRR CP  43080 Craponne-sur-Arzon</v>
      </c>
      <c r="AE1320" s="3"/>
      <c r="AF1320" s="3"/>
      <c r="AG1320" s="3"/>
      <c r="AH1320" s="3"/>
      <c r="AI1320" s="3"/>
      <c r="AJ1320" s="3"/>
      <c r="AK1320" s="5"/>
      <c r="AL1320" s="5"/>
      <c r="AM1320" s="5"/>
      <c r="AN1320" s="5"/>
      <c r="AO1320" s="5"/>
    </row>
    <row r="1321" spans="12:41" x14ac:dyDescent="0.2">
      <c r="L1321" s="3"/>
      <c r="M1321" s="5"/>
      <c r="N1321" s="5"/>
      <c r="O1321" s="5"/>
      <c r="P1321" s="5"/>
      <c r="Q1321" s="5"/>
      <c r="R1321" s="5"/>
      <c r="S1321" s="5"/>
      <c r="T1321" s="5"/>
      <c r="U1321" s="4"/>
      <c r="V1321" s="4"/>
      <c r="W1321" s="4"/>
      <c r="X1321" s="4"/>
      <c r="Y1321" s="3"/>
      <c r="Z1321" s="3" t="s">
        <v>3478</v>
      </c>
      <c r="AA1321" s="3"/>
      <c r="AB1321" s="3" t="s">
        <v>2467</v>
      </c>
      <c r="AC1321" s="3" t="s">
        <v>2468</v>
      </c>
      <c r="AD1321" s="3" t="str">
        <f t="shared" si="39"/>
        <v>ZRR CP  43082 Cronce</v>
      </c>
      <c r="AE1321" s="3"/>
      <c r="AF1321" s="3"/>
      <c r="AG1321" s="3"/>
      <c r="AH1321" s="3"/>
      <c r="AI1321" s="3"/>
      <c r="AJ1321" s="3"/>
      <c r="AK1321" s="5"/>
      <c r="AL1321" s="5"/>
      <c r="AM1321" s="5"/>
      <c r="AN1321" s="5"/>
      <c r="AO1321" s="5"/>
    </row>
    <row r="1322" spans="12:41" x14ac:dyDescent="0.2">
      <c r="L1322" s="3"/>
      <c r="M1322" s="5"/>
      <c r="N1322" s="5"/>
      <c r="O1322" s="5"/>
      <c r="P1322" s="5"/>
      <c r="Q1322" s="5"/>
      <c r="R1322" s="5"/>
      <c r="S1322" s="5"/>
      <c r="T1322" s="5"/>
      <c r="U1322" s="4"/>
      <c r="V1322" s="4"/>
      <c r="W1322" s="4"/>
      <c r="X1322" s="4"/>
      <c r="Y1322" s="3"/>
      <c r="Z1322" s="3" t="s">
        <v>3478</v>
      </c>
      <c r="AA1322" s="3"/>
      <c r="AB1322" s="3" t="s">
        <v>2469</v>
      </c>
      <c r="AC1322" s="3" t="s">
        <v>2470</v>
      </c>
      <c r="AD1322" s="3" t="str">
        <f t="shared" si="39"/>
        <v>ZRR CP  43083 Cubelles</v>
      </c>
      <c r="AE1322" s="3"/>
      <c r="AF1322" s="3"/>
      <c r="AG1322" s="3"/>
      <c r="AH1322" s="3"/>
      <c r="AI1322" s="3"/>
      <c r="AJ1322" s="3"/>
      <c r="AK1322" s="5"/>
      <c r="AL1322" s="5"/>
      <c r="AM1322" s="5"/>
      <c r="AN1322" s="5"/>
      <c r="AO1322" s="5"/>
    </row>
    <row r="1323" spans="12:41" x14ac:dyDescent="0.2">
      <c r="L1323" s="3"/>
      <c r="M1323" s="5"/>
      <c r="N1323" s="5"/>
      <c r="O1323" s="5"/>
      <c r="P1323" s="5"/>
      <c r="Q1323" s="5"/>
      <c r="R1323" s="5"/>
      <c r="S1323" s="5"/>
      <c r="T1323" s="5"/>
      <c r="U1323" s="4"/>
      <c r="V1323" s="4"/>
      <c r="W1323" s="4"/>
      <c r="X1323" s="4"/>
      <c r="Y1323" s="3"/>
      <c r="Z1323" s="3" t="s">
        <v>3478</v>
      </c>
      <c r="AA1323" s="3"/>
      <c r="AB1323" s="3" t="s">
        <v>2471</v>
      </c>
      <c r="AC1323" s="3" t="s">
        <v>2472</v>
      </c>
      <c r="AD1323" s="3" t="str">
        <f t="shared" si="39"/>
        <v>ZRR CP  43084 Cussac-sur-Loire</v>
      </c>
      <c r="AE1323" s="3"/>
      <c r="AF1323" s="3"/>
      <c r="AG1323" s="3"/>
      <c r="AH1323" s="3"/>
      <c r="AI1323" s="3"/>
      <c r="AJ1323" s="3"/>
      <c r="AK1323" s="5"/>
      <c r="AL1323" s="5"/>
      <c r="AM1323" s="5"/>
      <c r="AN1323" s="5"/>
      <c r="AO1323" s="5"/>
    </row>
    <row r="1324" spans="12:41" x14ac:dyDescent="0.2">
      <c r="L1324" s="3"/>
      <c r="M1324" s="5"/>
      <c r="N1324" s="5"/>
      <c r="O1324" s="5"/>
      <c r="P1324" s="5"/>
      <c r="Q1324" s="5"/>
      <c r="R1324" s="5"/>
      <c r="S1324" s="5"/>
      <c r="T1324" s="5"/>
      <c r="U1324" s="4"/>
      <c r="V1324" s="4"/>
      <c r="W1324" s="4"/>
      <c r="X1324" s="4"/>
      <c r="Y1324" s="3"/>
      <c r="Z1324" s="3" t="s">
        <v>3478</v>
      </c>
      <c r="AA1324" s="3"/>
      <c r="AB1324" s="3" t="s">
        <v>2473</v>
      </c>
      <c r="AC1324" s="3" t="s">
        <v>2474</v>
      </c>
      <c r="AD1324" s="3" t="str">
        <f t="shared" si="39"/>
        <v>ZRR CP  43085 Desges</v>
      </c>
      <c r="AE1324" s="3"/>
      <c r="AF1324" s="3"/>
      <c r="AG1324" s="3"/>
      <c r="AH1324" s="3"/>
      <c r="AI1324" s="3"/>
      <c r="AJ1324" s="3"/>
      <c r="AK1324" s="5"/>
      <c r="AL1324" s="5"/>
      <c r="AM1324" s="5"/>
      <c r="AN1324" s="5"/>
      <c r="AO1324" s="5"/>
    </row>
    <row r="1325" spans="12:41" x14ac:dyDescent="0.2">
      <c r="L1325" s="3"/>
      <c r="M1325" s="5"/>
      <c r="N1325" s="5"/>
      <c r="O1325" s="5"/>
      <c r="P1325" s="5"/>
      <c r="Q1325" s="5"/>
      <c r="R1325" s="5"/>
      <c r="S1325" s="5"/>
      <c r="T1325" s="5"/>
      <c r="U1325" s="4"/>
      <c r="V1325" s="4"/>
      <c r="W1325" s="4"/>
      <c r="X1325" s="4"/>
      <c r="Y1325" s="3"/>
      <c r="Z1325" s="3" t="s">
        <v>3478</v>
      </c>
      <c r="AA1325" s="3"/>
      <c r="AB1325" s="3" t="s">
        <v>2475</v>
      </c>
      <c r="AC1325" s="3" t="s">
        <v>2476</v>
      </c>
      <c r="AD1325" s="3" t="str">
        <f t="shared" si="39"/>
        <v>ZRR CP  43086 Domeyrat</v>
      </c>
      <c r="AE1325" s="3"/>
      <c r="AF1325" s="3"/>
      <c r="AG1325" s="3"/>
      <c r="AH1325" s="3"/>
      <c r="AI1325" s="3"/>
      <c r="AJ1325" s="3"/>
      <c r="AK1325" s="5"/>
      <c r="AL1325" s="5"/>
      <c r="AM1325" s="5"/>
      <c r="AN1325" s="5"/>
      <c r="AO1325" s="5"/>
    </row>
    <row r="1326" spans="12:41" x14ac:dyDescent="0.2">
      <c r="L1326" s="3"/>
      <c r="M1326" s="5"/>
      <c r="N1326" s="5"/>
      <c r="O1326" s="5"/>
      <c r="P1326" s="5"/>
      <c r="Q1326" s="5"/>
      <c r="R1326" s="5"/>
      <c r="S1326" s="5"/>
      <c r="T1326" s="5"/>
      <c r="U1326" s="4"/>
      <c r="V1326" s="4"/>
      <c r="W1326" s="4"/>
      <c r="X1326" s="4"/>
      <c r="Y1326" s="3"/>
      <c r="Z1326" s="3" t="s">
        <v>3478</v>
      </c>
      <c r="AA1326" s="3"/>
      <c r="AB1326" s="3" t="s">
        <v>2477</v>
      </c>
      <c r="AC1326" s="3" t="s">
        <v>2478</v>
      </c>
      <c r="AD1326" s="3" t="str">
        <f t="shared" si="39"/>
        <v>ZRR CP  43087 Dunières</v>
      </c>
      <c r="AE1326" s="3"/>
      <c r="AF1326" s="3"/>
      <c r="AG1326" s="3"/>
      <c r="AH1326" s="3"/>
      <c r="AI1326" s="3"/>
      <c r="AJ1326" s="3"/>
      <c r="AK1326" s="5"/>
      <c r="AL1326" s="5"/>
      <c r="AM1326" s="5"/>
      <c r="AN1326" s="5"/>
      <c r="AO1326" s="5"/>
    </row>
    <row r="1327" spans="12:41" x14ac:dyDescent="0.2">
      <c r="L1327" s="3"/>
      <c r="M1327" s="5"/>
      <c r="N1327" s="5"/>
      <c r="O1327" s="5"/>
      <c r="P1327" s="5"/>
      <c r="Q1327" s="5"/>
      <c r="R1327" s="5"/>
      <c r="S1327" s="5"/>
      <c r="T1327" s="5"/>
      <c r="U1327" s="4"/>
      <c r="V1327" s="4"/>
      <c r="W1327" s="4"/>
      <c r="X1327" s="4"/>
      <c r="Y1327" s="3"/>
      <c r="Z1327" s="3" t="s">
        <v>3478</v>
      </c>
      <c r="AA1327" s="3"/>
      <c r="AB1327" s="3" t="s">
        <v>2479</v>
      </c>
      <c r="AC1327" s="3" t="s">
        <v>2480</v>
      </c>
      <c r="AD1327" s="3" t="str">
        <f t="shared" si="39"/>
        <v>ZRR CP  43088 Espalem</v>
      </c>
      <c r="AE1327" s="3"/>
      <c r="AF1327" s="3"/>
      <c r="AG1327" s="3"/>
      <c r="AH1327" s="3"/>
      <c r="AI1327" s="3"/>
      <c r="AJ1327" s="3"/>
      <c r="AK1327" s="5"/>
      <c r="AL1327" s="5"/>
      <c r="AM1327" s="5"/>
      <c r="AN1327" s="5"/>
      <c r="AO1327" s="5"/>
    </row>
    <row r="1328" spans="12:41" x14ac:dyDescent="0.2">
      <c r="L1328" s="3"/>
      <c r="M1328" s="5"/>
      <c r="N1328" s="5"/>
      <c r="O1328" s="5"/>
      <c r="P1328" s="5"/>
      <c r="Q1328" s="5"/>
      <c r="R1328" s="5"/>
      <c r="S1328" s="5"/>
      <c r="T1328" s="5"/>
      <c r="U1328" s="4"/>
      <c r="V1328" s="4"/>
      <c r="W1328" s="4"/>
      <c r="X1328" s="4"/>
      <c r="Y1328" s="3"/>
      <c r="Z1328" s="3" t="s">
        <v>3478</v>
      </c>
      <c r="AA1328" s="3"/>
      <c r="AB1328" s="3" t="s">
        <v>2481</v>
      </c>
      <c r="AC1328" s="3" t="s">
        <v>2482</v>
      </c>
      <c r="AD1328" s="3" t="str">
        <f t="shared" si="39"/>
        <v>ZRR CP  43089 Espaly-Saint-Marcel</v>
      </c>
      <c r="AE1328" s="3"/>
      <c r="AF1328" s="3"/>
      <c r="AG1328" s="3"/>
      <c r="AH1328" s="3"/>
      <c r="AI1328" s="3"/>
      <c r="AJ1328" s="3"/>
      <c r="AK1328" s="5"/>
      <c r="AL1328" s="5"/>
      <c r="AM1328" s="5"/>
      <c r="AN1328" s="5"/>
      <c r="AO1328" s="5"/>
    </row>
    <row r="1329" spans="12:41" x14ac:dyDescent="0.2">
      <c r="L1329" s="3"/>
      <c r="M1329" s="5"/>
      <c r="N1329" s="5"/>
      <c r="O1329" s="5"/>
      <c r="P1329" s="5"/>
      <c r="Q1329" s="5"/>
      <c r="R1329" s="5"/>
      <c r="S1329" s="5"/>
      <c r="T1329" s="5"/>
      <c r="U1329" s="4"/>
      <c r="V1329" s="4"/>
      <c r="W1329" s="4"/>
      <c r="X1329" s="4"/>
      <c r="Y1329" s="3"/>
      <c r="Z1329" s="3" t="s">
        <v>3478</v>
      </c>
      <c r="AA1329" s="3"/>
      <c r="AB1329" s="3" t="s">
        <v>2483</v>
      </c>
      <c r="AC1329" s="3" t="s">
        <v>2484</v>
      </c>
      <c r="AD1329" s="3" t="str">
        <f t="shared" si="39"/>
        <v>ZRR CP  43090 Esplantas-Vazeilles</v>
      </c>
      <c r="AE1329" s="3"/>
      <c r="AF1329" s="3"/>
      <c r="AG1329" s="3"/>
      <c r="AH1329" s="3"/>
      <c r="AI1329" s="3"/>
      <c r="AJ1329" s="3"/>
      <c r="AK1329" s="5"/>
      <c r="AL1329" s="5"/>
      <c r="AM1329" s="5"/>
      <c r="AN1329" s="5"/>
      <c r="AO1329" s="5"/>
    </row>
    <row r="1330" spans="12:41" x14ac:dyDescent="0.2">
      <c r="L1330" s="3"/>
      <c r="M1330" s="5"/>
      <c r="N1330" s="5"/>
      <c r="O1330" s="5"/>
      <c r="P1330" s="5"/>
      <c r="Q1330" s="5"/>
      <c r="R1330" s="5"/>
      <c r="S1330" s="5"/>
      <c r="T1330" s="5"/>
      <c r="U1330" s="4"/>
      <c r="V1330" s="4"/>
      <c r="W1330" s="4"/>
      <c r="X1330" s="4"/>
      <c r="Y1330" s="3"/>
      <c r="Z1330" s="3" t="s">
        <v>3478</v>
      </c>
      <c r="AA1330" s="3"/>
      <c r="AB1330" s="3" t="s">
        <v>2485</v>
      </c>
      <c r="AC1330" s="3" t="s">
        <v>2486</v>
      </c>
      <c r="AD1330" s="3" t="str">
        <f t="shared" si="39"/>
        <v>ZRR CP  43091 Les Estables</v>
      </c>
      <c r="AE1330" s="3"/>
      <c r="AF1330" s="3"/>
      <c r="AG1330" s="3"/>
      <c r="AH1330" s="3"/>
      <c r="AI1330" s="3"/>
      <c r="AJ1330" s="3"/>
      <c r="AK1330" s="5"/>
      <c r="AL1330" s="5"/>
      <c r="AM1330" s="5"/>
      <c r="AN1330" s="5"/>
      <c r="AO1330" s="5"/>
    </row>
    <row r="1331" spans="12:41" x14ac:dyDescent="0.2">
      <c r="L1331" s="3"/>
      <c r="M1331" s="5"/>
      <c r="N1331" s="5"/>
      <c r="O1331" s="5"/>
      <c r="P1331" s="5"/>
      <c r="Q1331" s="5"/>
      <c r="R1331" s="5"/>
      <c r="S1331" s="5"/>
      <c r="T1331" s="5"/>
      <c r="U1331" s="4"/>
      <c r="V1331" s="4"/>
      <c r="W1331" s="4"/>
      <c r="X1331" s="4"/>
      <c r="Y1331" s="3"/>
      <c r="Z1331" s="3" t="s">
        <v>3478</v>
      </c>
      <c r="AA1331" s="3"/>
      <c r="AB1331" s="3" t="s">
        <v>2487</v>
      </c>
      <c r="AC1331" s="3" t="s">
        <v>2488</v>
      </c>
      <c r="AD1331" s="3" t="str">
        <f t="shared" si="39"/>
        <v>ZRR CP  43092 Fay-sur-Lignon</v>
      </c>
      <c r="AE1331" s="3"/>
      <c r="AF1331" s="3"/>
      <c r="AG1331" s="3"/>
      <c r="AH1331" s="3"/>
      <c r="AI1331" s="3"/>
      <c r="AJ1331" s="3"/>
      <c r="AK1331" s="5"/>
      <c r="AL1331" s="5"/>
      <c r="AM1331" s="5"/>
      <c r="AN1331" s="5"/>
      <c r="AO1331" s="5"/>
    </row>
    <row r="1332" spans="12:41" x14ac:dyDescent="0.2">
      <c r="L1332" s="3"/>
      <c r="M1332" s="5"/>
      <c r="N1332" s="5"/>
      <c r="O1332" s="5"/>
      <c r="P1332" s="5"/>
      <c r="Q1332" s="5"/>
      <c r="R1332" s="5"/>
      <c r="S1332" s="5"/>
      <c r="T1332" s="5"/>
      <c r="U1332" s="4"/>
      <c r="V1332" s="4"/>
      <c r="W1332" s="4"/>
      <c r="X1332" s="4"/>
      <c r="Y1332" s="3"/>
      <c r="Z1332" s="3" t="s">
        <v>3478</v>
      </c>
      <c r="AA1332" s="3"/>
      <c r="AB1332" s="3" t="s">
        <v>2489</v>
      </c>
      <c r="AC1332" s="3" t="s">
        <v>2490</v>
      </c>
      <c r="AD1332" s="3" t="str">
        <f t="shared" si="39"/>
        <v>ZRR CP  43093 Félines</v>
      </c>
      <c r="AE1332" s="3"/>
      <c r="AF1332" s="3"/>
      <c r="AG1332" s="3"/>
      <c r="AH1332" s="3"/>
      <c r="AI1332" s="3"/>
      <c r="AJ1332" s="3"/>
      <c r="AK1332" s="5"/>
      <c r="AL1332" s="5"/>
      <c r="AM1332" s="5"/>
      <c r="AN1332" s="5"/>
      <c r="AO1332" s="5"/>
    </row>
    <row r="1333" spans="12:41" x14ac:dyDescent="0.2">
      <c r="L1333" s="3"/>
      <c r="M1333" s="5"/>
      <c r="N1333" s="5"/>
      <c r="O1333" s="5"/>
      <c r="P1333" s="5"/>
      <c r="Q1333" s="5"/>
      <c r="R1333" s="5"/>
      <c r="S1333" s="5"/>
      <c r="T1333" s="5"/>
      <c r="U1333" s="4"/>
      <c r="V1333" s="4"/>
      <c r="W1333" s="4"/>
      <c r="X1333" s="4"/>
      <c r="Y1333" s="3"/>
      <c r="Z1333" s="3" t="s">
        <v>3478</v>
      </c>
      <c r="AA1333" s="3"/>
      <c r="AB1333" s="3" t="s">
        <v>2491</v>
      </c>
      <c r="AC1333" s="3" t="s">
        <v>2492</v>
      </c>
      <c r="AD1333" s="3" t="str">
        <f t="shared" si="39"/>
        <v>ZRR CP  43094 Ferrussac</v>
      </c>
      <c r="AE1333" s="3"/>
      <c r="AF1333" s="3"/>
      <c r="AG1333" s="3"/>
      <c r="AH1333" s="3"/>
      <c r="AI1333" s="3"/>
      <c r="AJ1333" s="3"/>
      <c r="AK1333" s="5"/>
      <c r="AL1333" s="5"/>
      <c r="AM1333" s="5"/>
      <c r="AN1333" s="5"/>
      <c r="AO1333" s="5"/>
    </row>
    <row r="1334" spans="12:41" x14ac:dyDescent="0.2">
      <c r="L1334" s="3"/>
      <c r="M1334" s="5"/>
      <c r="N1334" s="5"/>
      <c r="O1334" s="5"/>
      <c r="P1334" s="5"/>
      <c r="Q1334" s="5"/>
      <c r="R1334" s="5"/>
      <c r="S1334" s="5"/>
      <c r="T1334" s="5"/>
      <c r="U1334" s="4"/>
      <c r="V1334" s="4"/>
      <c r="W1334" s="4"/>
      <c r="X1334" s="4"/>
      <c r="Y1334" s="3"/>
      <c r="Z1334" s="3" t="s">
        <v>3478</v>
      </c>
      <c r="AA1334" s="3"/>
      <c r="AB1334" s="3" t="s">
        <v>2493</v>
      </c>
      <c r="AC1334" s="3" t="s">
        <v>2494</v>
      </c>
      <c r="AD1334" s="3" t="str">
        <f t="shared" si="39"/>
        <v>ZRR CP  43095 Fix-Saint-Geneys</v>
      </c>
      <c r="AE1334" s="3"/>
      <c r="AF1334" s="3"/>
      <c r="AG1334" s="3"/>
      <c r="AH1334" s="3"/>
      <c r="AI1334" s="3"/>
      <c r="AJ1334" s="3"/>
      <c r="AK1334" s="5"/>
      <c r="AL1334" s="5"/>
      <c r="AM1334" s="5"/>
      <c r="AN1334" s="5"/>
      <c r="AO1334" s="5"/>
    </row>
    <row r="1335" spans="12:41" x14ac:dyDescent="0.2">
      <c r="L1335" s="3"/>
      <c r="M1335" s="5"/>
      <c r="N1335" s="5"/>
      <c r="O1335" s="5"/>
      <c r="P1335" s="5"/>
      <c r="Q1335" s="5"/>
      <c r="R1335" s="5"/>
      <c r="S1335" s="5"/>
      <c r="T1335" s="5"/>
      <c r="U1335" s="4"/>
      <c r="V1335" s="4"/>
      <c r="W1335" s="4"/>
      <c r="X1335" s="4"/>
      <c r="Y1335" s="3"/>
      <c r="Z1335" s="3" t="s">
        <v>3478</v>
      </c>
      <c r="AA1335" s="3"/>
      <c r="AB1335" s="3" t="s">
        <v>2495</v>
      </c>
      <c r="AC1335" s="3" t="s">
        <v>2496</v>
      </c>
      <c r="AD1335" s="3" t="str">
        <f t="shared" si="39"/>
        <v>ZRR CP  43096 Fontannes</v>
      </c>
      <c r="AE1335" s="3"/>
      <c r="AF1335" s="3"/>
      <c r="AG1335" s="3"/>
      <c r="AH1335" s="3"/>
      <c r="AI1335" s="3"/>
      <c r="AJ1335" s="3"/>
      <c r="AK1335" s="5"/>
      <c r="AL1335" s="5"/>
      <c r="AM1335" s="5"/>
      <c r="AN1335" s="5"/>
      <c r="AO1335" s="5"/>
    </row>
    <row r="1336" spans="12:41" x14ac:dyDescent="0.2">
      <c r="L1336" s="3"/>
      <c r="M1336" s="5"/>
      <c r="N1336" s="5"/>
      <c r="O1336" s="5"/>
      <c r="P1336" s="5"/>
      <c r="Q1336" s="5"/>
      <c r="R1336" s="5"/>
      <c r="S1336" s="5"/>
      <c r="T1336" s="5"/>
      <c r="U1336" s="4"/>
      <c r="V1336" s="4"/>
      <c r="W1336" s="4"/>
      <c r="X1336" s="4"/>
      <c r="Y1336" s="3"/>
      <c r="Z1336" s="3" t="s">
        <v>3478</v>
      </c>
      <c r="AA1336" s="3"/>
      <c r="AB1336" s="3" t="s">
        <v>2497</v>
      </c>
      <c r="AC1336" s="3" t="s">
        <v>2498</v>
      </c>
      <c r="AD1336" s="3" t="str">
        <f t="shared" si="39"/>
        <v>ZRR CP  43097 Freycenet-la-Cuche</v>
      </c>
      <c r="AE1336" s="3"/>
      <c r="AF1336" s="3"/>
      <c r="AG1336" s="3"/>
      <c r="AH1336" s="3"/>
      <c r="AI1336" s="3"/>
      <c r="AJ1336" s="3"/>
      <c r="AK1336" s="5"/>
      <c r="AL1336" s="5"/>
      <c r="AM1336" s="5"/>
      <c r="AN1336" s="5"/>
      <c r="AO1336" s="5"/>
    </row>
    <row r="1337" spans="12:41" x14ac:dyDescent="0.2">
      <c r="L1337" s="3"/>
      <c r="M1337" s="5"/>
      <c r="N1337" s="5"/>
      <c r="O1337" s="5"/>
      <c r="P1337" s="5"/>
      <c r="Q1337" s="5"/>
      <c r="R1337" s="5"/>
      <c r="S1337" s="5"/>
      <c r="T1337" s="5"/>
      <c r="U1337" s="4"/>
      <c r="V1337" s="4"/>
      <c r="W1337" s="4"/>
      <c r="X1337" s="4"/>
      <c r="Y1337" s="3"/>
      <c r="Z1337" s="3" t="s">
        <v>3478</v>
      </c>
      <c r="AA1337" s="3"/>
      <c r="AB1337" s="3" t="s">
        <v>2499</v>
      </c>
      <c r="AC1337" s="3" t="s">
        <v>2500</v>
      </c>
      <c r="AD1337" s="3" t="str">
        <f t="shared" si="39"/>
        <v>ZRR CP  43098 Freycenet-la-Tour</v>
      </c>
      <c r="AE1337" s="3"/>
      <c r="AF1337" s="3"/>
      <c r="AG1337" s="3"/>
      <c r="AH1337" s="3"/>
      <c r="AI1337" s="3"/>
      <c r="AJ1337" s="3"/>
      <c r="AK1337" s="5"/>
      <c r="AL1337" s="5"/>
      <c r="AM1337" s="5"/>
      <c r="AN1337" s="5"/>
      <c r="AO1337" s="5"/>
    </row>
    <row r="1338" spans="12:41" x14ac:dyDescent="0.2">
      <c r="L1338" s="3"/>
      <c r="M1338" s="5"/>
      <c r="N1338" s="5"/>
      <c r="O1338" s="5"/>
      <c r="P1338" s="5"/>
      <c r="Q1338" s="5"/>
      <c r="R1338" s="5"/>
      <c r="S1338" s="5"/>
      <c r="T1338" s="5"/>
      <c r="U1338" s="4"/>
      <c r="V1338" s="4"/>
      <c r="W1338" s="4"/>
      <c r="X1338" s="4"/>
      <c r="Y1338" s="3"/>
      <c r="Z1338" s="3" t="s">
        <v>3478</v>
      </c>
      <c r="AA1338" s="3"/>
      <c r="AB1338" s="3" t="s">
        <v>2501</v>
      </c>
      <c r="AC1338" s="3" t="s">
        <v>2502</v>
      </c>
      <c r="AD1338" s="3" t="str">
        <f t="shared" si="39"/>
        <v>ZRR CP  43099 Frugerès-les-Mines</v>
      </c>
      <c r="AE1338" s="3"/>
      <c r="AF1338" s="3"/>
      <c r="AG1338" s="3"/>
      <c r="AH1338" s="3"/>
      <c r="AI1338" s="3"/>
      <c r="AJ1338" s="3"/>
      <c r="AK1338" s="5"/>
      <c r="AL1338" s="5"/>
      <c r="AM1338" s="5"/>
      <c r="AN1338" s="5"/>
      <c r="AO1338" s="5"/>
    </row>
    <row r="1339" spans="12:41" x14ac:dyDescent="0.2">
      <c r="L1339" s="3"/>
      <c r="M1339" s="5"/>
      <c r="N1339" s="5"/>
      <c r="O1339" s="5"/>
      <c r="P1339" s="5"/>
      <c r="Q1339" s="5"/>
      <c r="R1339" s="5"/>
      <c r="S1339" s="5"/>
      <c r="T1339" s="5"/>
      <c r="U1339" s="4"/>
      <c r="V1339" s="4"/>
      <c r="W1339" s="4"/>
      <c r="X1339" s="4"/>
      <c r="Y1339" s="3"/>
      <c r="Z1339" s="3" t="s">
        <v>3478</v>
      </c>
      <c r="AA1339" s="3"/>
      <c r="AB1339" s="3" t="s">
        <v>2503</v>
      </c>
      <c r="AC1339" s="3" t="s">
        <v>2504</v>
      </c>
      <c r="AD1339" s="3" t="str">
        <f t="shared" si="39"/>
        <v>ZRR CP  43100 Frugières-le-Pin</v>
      </c>
      <c r="AE1339" s="3"/>
      <c r="AF1339" s="3"/>
      <c r="AG1339" s="3"/>
      <c r="AH1339" s="3"/>
      <c r="AI1339" s="3"/>
      <c r="AJ1339" s="3"/>
      <c r="AK1339" s="5"/>
      <c r="AL1339" s="5"/>
      <c r="AM1339" s="5"/>
      <c r="AN1339" s="5"/>
      <c r="AO1339" s="5"/>
    </row>
    <row r="1340" spans="12:41" x14ac:dyDescent="0.2">
      <c r="L1340" s="3"/>
      <c r="M1340" s="5"/>
      <c r="N1340" s="5"/>
      <c r="O1340" s="5"/>
      <c r="P1340" s="5"/>
      <c r="Q1340" s="5"/>
      <c r="R1340" s="5"/>
      <c r="S1340" s="5"/>
      <c r="T1340" s="5"/>
      <c r="U1340" s="4"/>
      <c r="V1340" s="4"/>
      <c r="W1340" s="4"/>
      <c r="X1340" s="4"/>
      <c r="Y1340" s="3"/>
      <c r="Z1340" s="3" t="s">
        <v>3478</v>
      </c>
      <c r="AA1340" s="3"/>
      <c r="AB1340" s="3" t="s">
        <v>2505</v>
      </c>
      <c r="AC1340" s="3" t="s">
        <v>2506</v>
      </c>
      <c r="AD1340" s="3" t="str">
        <f t="shared" si="39"/>
        <v>ZRR CP  43101 Goudet</v>
      </c>
      <c r="AE1340" s="3"/>
      <c r="AF1340" s="3"/>
      <c r="AG1340" s="3"/>
      <c r="AH1340" s="3"/>
      <c r="AI1340" s="3"/>
      <c r="AJ1340" s="3"/>
      <c r="AK1340" s="5"/>
      <c r="AL1340" s="5"/>
      <c r="AM1340" s="5"/>
      <c r="AN1340" s="5"/>
      <c r="AO1340" s="5"/>
    </row>
    <row r="1341" spans="12:41" x14ac:dyDescent="0.2">
      <c r="L1341" s="3"/>
      <c r="M1341" s="5"/>
      <c r="N1341" s="5"/>
      <c r="O1341" s="5"/>
      <c r="P1341" s="5"/>
      <c r="Q1341" s="5"/>
      <c r="R1341" s="5"/>
      <c r="S1341" s="5"/>
      <c r="T1341" s="5"/>
      <c r="U1341" s="4"/>
      <c r="V1341" s="4"/>
      <c r="W1341" s="4"/>
      <c r="X1341" s="4"/>
      <c r="Y1341" s="3"/>
      <c r="Z1341" s="3" t="s">
        <v>3478</v>
      </c>
      <c r="AA1341" s="3"/>
      <c r="AB1341" s="3" t="s">
        <v>2507</v>
      </c>
      <c r="AC1341" s="3" t="s">
        <v>2508</v>
      </c>
      <c r="AD1341" s="3" t="str">
        <f t="shared" si="39"/>
        <v>ZRR CP  43102 Grazac</v>
      </c>
      <c r="AE1341" s="3"/>
      <c r="AF1341" s="3"/>
      <c r="AG1341" s="3"/>
      <c r="AH1341" s="3"/>
      <c r="AI1341" s="3"/>
      <c r="AJ1341" s="3"/>
      <c r="AK1341" s="5"/>
      <c r="AL1341" s="5"/>
      <c r="AM1341" s="5"/>
      <c r="AN1341" s="5"/>
      <c r="AO1341" s="5"/>
    </row>
    <row r="1342" spans="12:41" x14ac:dyDescent="0.2">
      <c r="L1342" s="3"/>
      <c r="M1342" s="5"/>
      <c r="N1342" s="5"/>
      <c r="O1342" s="5"/>
      <c r="P1342" s="5"/>
      <c r="Q1342" s="5"/>
      <c r="R1342" s="5"/>
      <c r="S1342" s="5"/>
      <c r="T1342" s="5"/>
      <c r="U1342" s="4"/>
      <c r="V1342" s="4"/>
      <c r="W1342" s="4"/>
      <c r="X1342" s="4"/>
      <c r="Y1342" s="3"/>
      <c r="Z1342" s="3" t="s">
        <v>3478</v>
      </c>
      <c r="AA1342" s="3"/>
      <c r="AB1342" s="3" t="s">
        <v>2509</v>
      </c>
      <c r="AC1342" s="3" t="s">
        <v>2510</v>
      </c>
      <c r="AD1342" s="3" t="str">
        <f t="shared" si="39"/>
        <v>ZRR CP  43103 Grenier-Montgon</v>
      </c>
      <c r="AE1342" s="3"/>
      <c r="AF1342" s="3"/>
      <c r="AG1342" s="3"/>
      <c r="AH1342" s="3"/>
      <c r="AI1342" s="3"/>
      <c r="AJ1342" s="3"/>
      <c r="AK1342" s="5"/>
      <c r="AL1342" s="5"/>
      <c r="AM1342" s="5"/>
      <c r="AN1342" s="5"/>
      <c r="AO1342" s="5"/>
    </row>
    <row r="1343" spans="12:41" x14ac:dyDescent="0.2">
      <c r="L1343" s="3"/>
      <c r="M1343" s="5"/>
      <c r="N1343" s="5"/>
      <c r="O1343" s="5"/>
      <c r="P1343" s="5"/>
      <c r="Q1343" s="5"/>
      <c r="R1343" s="5"/>
      <c r="S1343" s="5"/>
      <c r="T1343" s="5"/>
      <c r="U1343" s="4"/>
      <c r="V1343" s="4"/>
      <c r="W1343" s="4"/>
      <c r="X1343" s="4"/>
      <c r="Y1343" s="3"/>
      <c r="Z1343" s="3" t="s">
        <v>3478</v>
      </c>
      <c r="AA1343" s="3"/>
      <c r="AB1343" s="3" t="s">
        <v>2511</v>
      </c>
      <c r="AC1343" s="3" t="s">
        <v>2512</v>
      </c>
      <c r="AD1343" s="3" t="str">
        <f t="shared" si="39"/>
        <v>ZRR CP  43104 Grèzes</v>
      </c>
      <c r="AE1343" s="3"/>
      <c r="AF1343" s="3"/>
      <c r="AG1343" s="3"/>
      <c r="AH1343" s="3"/>
      <c r="AI1343" s="3"/>
      <c r="AJ1343" s="3"/>
      <c r="AK1343" s="5"/>
      <c r="AL1343" s="5"/>
      <c r="AM1343" s="5"/>
      <c r="AN1343" s="5"/>
      <c r="AO1343" s="5"/>
    </row>
    <row r="1344" spans="12:41" x14ac:dyDescent="0.2">
      <c r="L1344" s="3"/>
      <c r="M1344" s="5"/>
      <c r="N1344" s="5"/>
      <c r="O1344" s="5"/>
      <c r="P1344" s="5"/>
      <c r="Q1344" s="5"/>
      <c r="R1344" s="5"/>
      <c r="S1344" s="5"/>
      <c r="T1344" s="5"/>
      <c r="U1344" s="4"/>
      <c r="V1344" s="4"/>
      <c r="W1344" s="4"/>
      <c r="X1344" s="4"/>
      <c r="Y1344" s="3"/>
      <c r="Z1344" s="3" t="s">
        <v>3478</v>
      </c>
      <c r="AA1344" s="3"/>
      <c r="AB1344" s="3" t="s">
        <v>2513</v>
      </c>
      <c r="AC1344" s="3" t="s">
        <v>2514</v>
      </c>
      <c r="AD1344" s="3" t="str">
        <f t="shared" si="39"/>
        <v>ZRR CP  43105 Javaugues</v>
      </c>
      <c r="AE1344" s="3"/>
      <c r="AF1344" s="3"/>
      <c r="AG1344" s="3"/>
      <c r="AH1344" s="3"/>
      <c r="AI1344" s="3"/>
      <c r="AJ1344" s="3"/>
      <c r="AK1344" s="5"/>
      <c r="AL1344" s="5"/>
      <c r="AM1344" s="5"/>
      <c r="AN1344" s="5"/>
      <c r="AO1344" s="5"/>
    </row>
    <row r="1345" spans="12:41" x14ac:dyDescent="0.2">
      <c r="L1345" s="3"/>
      <c r="M1345" s="5"/>
      <c r="N1345" s="5"/>
      <c r="O1345" s="5"/>
      <c r="P1345" s="5"/>
      <c r="Q1345" s="5"/>
      <c r="R1345" s="5"/>
      <c r="S1345" s="5"/>
      <c r="T1345" s="5"/>
      <c r="U1345" s="4"/>
      <c r="V1345" s="4"/>
      <c r="W1345" s="4"/>
      <c r="X1345" s="4"/>
      <c r="Y1345" s="3"/>
      <c r="Z1345" s="3" t="s">
        <v>3478</v>
      </c>
      <c r="AA1345" s="3"/>
      <c r="AB1345" s="3" t="s">
        <v>2515</v>
      </c>
      <c r="AC1345" s="3" t="s">
        <v>2516</v>
      </c>
      <c r="AD1345" s="3" t="str">
        <f t="shared" si="39"/>
        <v>ZRR CP  43106 Jax</v>
      </c>
      <c r="AE1345" s="3"/>
      <c r="AF1345" s="3"/>
      <c r="AG1345" s="3"/>
      <c r="AH1345" s="3"/>
      <c r="AI1345" s="3"/>
      <c r="AJ1345" s="3"/>
      <c r="AK1345" s="5"/>
      <c r="AL1345" s="5"/>
      <c r="AM1345" s="5"/>
      <c r="AN1345" s="5"/>
      <c r="AO1345" s="5"/>
    </row>
    <row r="1346" spans="12:41" x14ac:dyDescent="0.2">
      <c r="L1346" s="3"/>
      <c r="M1346" s="5"/>
      <c r="N1346" s="5"/>
      <c r="O1346" s="5"/>
      <c r="P1346" s="5"/>
      <c r="Q1346" s="5"/>
      <c r="R1346" s="5"/>
      <c r="S1346" s="5"/>
      <c r="T1346" s="5"/>
      <c r="U1346" s="4"/>
      <c r="V1346" s="4"/>
      <c r="W1346" s="4"/>
      <c r="X1346" s="4"/>
      <c r="Y1346" s="3"/>
      <c r="Z1346" s="3" t="s">
        <v>3478</v>
      </c>
      <c r="AA1346" s="3"/>
      <c r="AB1346" s="3" t="s">
        <v>2517</v>
      </c>
      <c r="AC1346" s="3" t="s">
        <v>2518</v>
      </c>
      <c r="AD1346" s="3" t="str">
        <f t="shared" si="39"/>
        <v>ZRR CP  43107 Josat</v>
      </c>
      <c r="AE1346" s="3"/>
      <c r="AF1346" s="3"/>
      <c r="AG1346" s="3"/>
      <c r="AH1346" s="3"/>
      <c r="AI1346" s="3"/>
      <c r="AJ1346" s="3"/>
      <c r="AK1346" s="5"/>
      <c r="AL1346" s="5"/>
      <c r="AM1346" s="5"/>
      <c r="AN1346" s="5"/>
      <c r="AO1346" s="5"/>
    </row>
    <row r="1347" spans="12:41" x14ac:dyDescent="0.2">
      <c r="L1347" s="3"/>
      <c r="M1347" s="5"/>
      <c r="N1347" s="5"/>
      <c r="O1347" s="5"/>
      <c r="P1347" s="5"/>
      <c r="Q1347" s="5"/>
      <c r="R1347" s="5"/>
      <c r="S1347" s="5"/>
      <c r="T1347" s="5"/>
      <c r="U1347" s="4"/>
      <c r="V1347" s="4"/>
      <c r="W1347" s="4"/>
      <c r="X1347" s="4"/>
      <c r="Y1347" s="3"/>
      <c r="Z1347" s="3" t="s">
        <v>3478</v>
      </c>
      <c r="AA1347" s="3"/>
      <c r="AB1347" s="3" t="s">
        <v>2519</v>
      </c>
      <c r="AC1347" s="3" t="s">
        <v>2520</v>
      </c>
      <c r="AD1347" s="3" t="str">
        <f t="shared" ref="AD1347:AD1410" si="40">CONCATENATE(Z1347," ",AA1347," ",AB1347," ",AC1347)</f>
        <v>ZRR CP  43108 Jullianges</v>
      </c>
      <c r="AE1347" s="3"/>
      <c r="AF1347" s="3"/>
      <c r="AG1347" s="3"/>
      <c r="AH1347" s="3"/>
      <c r="AI1347" s="3"/>
      <c r="AJ1347" s="3"/>
      <c r="AK1347" s="5"/>
      <c r="AL1347" s="5"/>
      <c r="AM1347" s="5"/>
      <c r="AN1347" s="5"/>
      <c r="AO1347" s="5"/>
    </row>
    <row r="1348" spans="12:41" x14ac:dyDescent="0.2">
      <c r="L1348" s="3"/>
      <c r="M1348" s="5"/>
      <c r="N1348" s="5"/>
      <c r="O1348" s="5"/>
      <c r="P1348" s="5"/>
      <c r="Q1348" s="5"/>
      <c r="R1348" s="5"/>
      <c r="S1348" s="5"/>
      <c r="T1348" s="5"/>
      <c r="U1348" s="4"/>
      <c r="V1348" s="4"/>
      <c r="W1348" s="4"/>
      <c r="X1348" s="4"/>
      <c r="Y1348" s="3"/>
      <c r="Z1348" s="3" t="s">
        <v>3478</v>
      </c>
      <c r="AA1348" s="3"/>
      <c r="AB1348" s="3" t="s">
        <v>2521</v>
      </c>
      <c r="AC1348" s="3" t="s">
        <v>885</v>
      </c>
      <c r="AD1348" s="3" t="str">
        <f t="shared" si="40"/>
        <v>ZRR CP  43109 Lafarre</v>
      </c>
      <c r="AE1348" s="3"/>
      <c r="AF1348" s="3"/>
      <c r="AG1348" s="3"/>
      <c r="AH1348" s="3"/>
      <c r="AI1348" s="3"/>
      <c r="AJ1348" s="3"/>
      <c r="AK1348" s="5"/>
      <c r="AL1348" s="5"/>
      <c r="AM1348" s="5"/>
      <c r="AN1348" s="5"/>
      <c r="AO1348" s="5"/>
    </row>
    <row r="1349" spans="12:41" x14ac:dyDescent="0.2">
      <c r="L1349" s="3"/>
      <c r="M1349" s="5"/>
      <c r="N1349" s="5"/>
      <c r="O1349" s="5"/>
      <c r="P1349" s="5"/>
      <c r="Q1349" s="5"/>
      <c r="R1349" s="5"/>
      <c r="S1349" s="5"/>
      <c r="T1349" s="5"/>
      <c r="U1349" s="4"/>
      <c r="V1349" s="4"/>
      <c r="W1349" s="4"/>
      <c r="X1349" s="4"/>
      <c r="Y1349" s="3"/>
      <c r="Z1349" s="3" t="s">
        <v>3478</v>
      </c>
      <c r="AA1349" s="3"/>
      <c r="AB1349" s="3" t="s">
        <v>2522</v>
      </c>
      <c r="AC1349" s="3" t="s">
        <v>2523</v>
      </c>
      <c r="AD1349" s="3" t="str">
        <f t="shared" si="40"/>
        <v>ZRR CP  43110 Lamothe</v>
      </c>
      <c r="AE1349" s="3"/>
      <c r="AF1349" s="3"/>
      <c r="AG1349" s="3"/>
      <c r="AH1349" s="3"/>
      <c r="AI1349" s="3"/>
      <c r="AJ1349" s="3"/>
      <c r="AK1349" s="5"/>
      <c r="AL1349" s="5"/>
      <c r="AM1349" s="5"/>
      <c r="AN1349" s="5"/>
      <c r="AO1349" s="5"/>
    </row>
    <row r="1350" spans="12:41" x14ac:dyDescent="0.2">
      <c r="L1350" s="3"/>
      <c r="M1350" s="5"/>
      <c r="N1350" s="5"/>
      <c r="O1350" s="5"/>
      <c r="P1350" s="5"/>
      <c r="Q1350" s="5"/>
      <c r="R1350" s="5"/>
      <c r="S1350" s="5"/>
      <c r="T1350" s="5"/>
      <c r="U1350" s="4"/>
      <c r="V1350" s="4"/>
      <c r="W1350" s="4"/>
      <c r="X1350" s="4"/>
      <c r="Y1350" s="3"/>
      <c r="Z1350" s="3" t="s">
        <v>3478</v>
      </c>
      <c r="AA1350" s="3"/>
      <c r="AB1350" s="3" t="s">
        <v>2524</v>
      </c>
      <c r="AC1350" s="3" t="s">
        <v>2525</v>
      </c>
      <c r="AD1350" s="3" t="str">
        <f t="shared" si="40"/>
        <v>ZRR CP  43111 Landos</v>
      </c>
      <c r="AE1350" s="3"/>
      <c r="AF1350" s="3"/>
      <c r="AG1350" s="3"/>
      <c r="AH1350" s="3"/>
      <c r="AI1350" s="3"/>
      <c r="AJ1350" s="3"/>
      <c r="AK1350" s="5"/>
      <c r="AL1350" s="5"/>
      <c r="AM1350" s="5"/>
      <c r="AN1350" s="5"/>
      <c r="AO1350" s="5"/>
    </row>
    <row r="1351" spans="12:41" x14ac:dyDescent="0.2">
      <c r="L1351" s="3"/>
      <c r="M1351" s="5"/>
      <c r="N1351" s="5"/>
      <c r="O1351" s="5"/>
      <c r="P1351" s="5"/>
      <c r="Q1351" s="5"/>
      <c r="R1351" s="5"/>
      <c r="S1351" s="5"/>
      <c r="T1351" s="5"/>
      <c r="U1351" s="4"/>
      <c r="V1351" s="4"/>
      <c r="W1351" s="4"/>
      <c r="X1351" s="4"/>
      <c r="Y1351" s="3"/>
      <c r="Z1351" s="3" t="s">
        <v>3478</v>
      </c>
      <c r="AA1351" s="3"/>
      <c r="AB1351" s="3" t="s">
        <v>2526</v>
      </c>
      <c r="AC1351" s="3" t="s">
        <v>2527</v>
      </c>
      <c r="AD1351" s="3" t="str">
        <f t="shared" si="40"/>
        <v>ZRR CP  43112 Langeac</v>
      </c>
      <c r="AE1351" s="3"/>
      <c r="AF1351" s="3"/>
      <c r="AG1351" s="3"/>
      <c r="AH1351" s="3"/>
      <c r="AI1351" s="3"/>
      <c r="AJ1351" s="3"/>
      <c r="AK1351" s="5"/>
      <c r="AL1351" s="5"/>
      <c r="AM1351" s="5"/>
      <c r="AN1351" s="5"/>
      <c r="AO1351" s="5"/>
    </row>
    <row r="1352" spans="12:41" x14ac:dyDescent="0.2">
      <c r="L1352" s="3"/>
      <c r="M1352" s="5"/>
      <c r="N1352" s="5"/>
      <c r="O1352" s="5"/>
      <c r="P1352" s="5"/>
      <c r="Q1352" s="5"/>
      <c r="R1352" s="5"/>
      <c r="S1352" s="5"/>
      <c r="T1352" s="5"/>
      <c r="U1352" s="4"/>
      <c r="V1352" s="4"/>
      <c r="W1352" s="4"/>
      <c r="X1352" s="4"/>
      <c r="Y1352" s="3"/>
      <c r="Z1352" s="3" t="s">
        <v>3478</v>
      </c>
      <c r="AA1352" s="3"/>
      <c r="AB1352" s="3" t="s">
        <v>2528</v>
      </c>
      <c r="AC1352" s="3" t="s">
        <v>2529</v>
      </c>
      <c r="AD1352" s="3" t="str">
        <f t="shared" si="40"/>
        <v>ZRR CP  43113 Lantriac</v>
      </c>
      <c r="AE1352" s="3"/>
      <c r="AF1352" s="3"/>
      <c r="AG1352" s="3"/>
      <c r="AH1352" s="3"/>
      <c r="AI1352" s="3"/>
      <c r="AJ1352" s="3"/>
      <c r="AK1352" s="5"/>
      <c r="AL1352" s="5"/>
      <c r="AM1352" s="5"/>
      <c r="AN1352" s="5"/>
      <c r="AO1352" s="5"/>
    </row>
    <row r="1353" spans="12:41" x14ac:dyDescent="0.2">
      <c r="L1353" s="3"/>
      <c r="M1353" s="5"/>
      <c r="N1353" s="5"/>
      <c r="O1353" s="5"/>
      <c r="P1353" s="5"/>
      <c r="Q1353" s="5"/>
      <c r="R1353" s="5"/>
      <c r="S1353" s="5"/>
      <c r="T1353" s="5"/>
      <c r="U1353" s="4"/>
      <c r="V1353" s="4"/>
      <c r="W1353" s="4"/>
      <c r="X1353" s="4"/>
      <c r="Y1353" s="3"/>
      <c r="Z1353" s="3" t="s">
        <v>3478</v>
      </c>
      <c r="AA1353" s="3"/>
      <c r="AB1353" s="3" t="s">
        <v>2530</v>
      </c>
      <c r="AC1353" s="3" t="s">
        <v>2531</v>
      </c>
      <c r="AD1353" s="3" t="str">
        <f t="shared" si="40"/>
        <v>ZRR CP  43114 Lapte</v>
      </c>
      <c r="AE1353" s="3"/>
      <c r="AF1353" s="3"/>
      <c r="AG1353" s="3"/>
      <c r="AH1353" s="3"/>
      <c r="AI1353" s="3"/>
      <c r="AJ1353" s="3"/>
      <c r="AK1353" s="5"/>
      <c r="AL1353" s="5"/>
      <c r="AM1353" s="5"/>
      <c r="AN1353" s="5"/>
      <c r="AO1353" s="5"/>
    </row>
    <row r="1354" spans="12:41" x14ac:dyDescent="0.2">
      <c r="L1354" s="3"/>
      <c r="M1354" s="5"/>
      <c r="N1354" s="5"/>
      <c r="O1354" s="5"/>
      <c r="P1354" s="5"/>
      <c r="Q1354" s="5"/>
      <c r="R1354" s="5"/>
      <c r="S1354" s="5"/>
      <c r="T1354" s="5"/>
      <c r="U1354" s="4"/>
      <c r="V1354" s="4"/>
      <c r="W1354" s="4"/>
      <c r="X1354" s="4"/>
      <c r="Y1354" s="3"/>
      <c r="Z1354" s="3" t="s">
        <v>3478</v>
      </c>
      <c r="AA1354" s="3"/>
      <c r="AB1354" s="3" t="s">
        <v>2532</v>
      </c>
      <c r="AC1354" s="3" t="s">
        <v>2533</v>
      </c>
      <c r="AD1354" s="3" t="str">
        <f t="shared" si="40"/>
        <v>ZRR CP  43115 Laussonne</v>
      </c>
      <c r="AE1354" s="3"/>
      <c r="AF1354" s="3"/>
      <c r="AG1354" s="3"/>
      <c r="AH1354" s="3"/>
      <c r="AI1354" s="3"/>
      <c r="AJ1354" s="3"/>
      <c r="AK1354" s="5"/>
      <c r="AL1354" s="5"/>
      <c r="AM1354" s="5"/>
      <c r="AN1354" s="5"/>
      <c r="AO1354" s="5"/>
    </row>
    <row r="1355" spans="12:41" x14ac:dyDescent="0.2">
      <c r="L1355" s="3"/>
      <c r="M1355" s="5"/>
      <c r="N1355" s="5"/>
      <c r="O1355" s="5"/>
      <c r="P1355" s="5"/>
      <c r="Q1355" s="5"/>
      <c r="R1355" s="5"/>
      <c r="S1355" s="5"/>
      <c r="T1355" s="5"/>
      <c r="U1355" s="4"/>
      <c r="V1355" s="4"/>
      <c r="W1355" s="4"/>
      <c r="X1355" s="4"/>
      <c r="Y1355" s="3"/>
      <c r="Z1355" s="3" t="s">
        <v>3478</v>
      </c>
      <c r="AA1355" s="3"/>
      <c r="AB1355" s="3" t="s">
        <v>2534</v>
      </c>
      <c r="AC1355" s="3" t="s">
        <v>2535</v>
      </c>
      <c r="AD1355" s="3" t="str">
        <f t="shared" si="40"/>
        <v>ZRR CP  43116 Laval-sur-Doulon</v>
      </c>
      <c r="AE1355" s="3"/>
      <c r="AF1355" s="3"/>
      <c r="AG1355" s="3"/>
      <c r="AH1355" s="3"/>
      <c r="AI1355" s="3"/>
      <c r="AJ1355" s="3"/>
      <c r="AK1355" s="5"/>
      <c r="AL1355" s="5"/>
      <c r="AM1355" s="5"/>
      <c r="AN1355" s="5"/>
      <c r="AO1355" s="5"/>
    </row>
    <row r="1356" spans="12:41" x14ac:dyDescent="0.2">
      <c r="L1356" s="3"/>
      <c r="M1356" s="5"/>
      <c r="N1356" s="5"/>
      <c r="O1356" s="5"/>
      <c r="P1356" s="5"/>
      <c r="Q1356" s="5"/>
      <c r="R1356" s="5"/>
      <c r="S1356" s="5"/>
      <c r="T1356" s="5"/>
      <c r="U1356" s="4"/>
      <c r="V1356" s="4"/>
      <c r="W1356" s="4"/>
      <c r="X1356" s="4"/>
      <c r="Y1356" s="3"/>
      <c r="Z1356" s="3" t="s">
        <v>3478</v>
      </c>
      <c r="AA1356" s="3"/>
      <c r="AB1356" s="3" t="s">
        <v>2536</v>
      </c>
      <c r="AC1356" s="3" t="s">
        <v>2537</v>
      </c>
      <c r="AD1356" s="3" t="str">
        <f t="shared" si="40"/>
        <v>ZRR CP  43117 Lavaudieu</v>
      </c>
      <c r="AE1356" s="3"/>
      <c r="AF1356" s="3"/>
      <c r="AG1356" s="3"/>
      <c r="AH1356" s="3"/>
      <c r="AI1356" s="3"/>
      <c r="AJ1356" s="3"/>
      <c r="AK1356" s="5"/>
      <c r="AL1356" s="5"/>
      <c r="AM1356" s="5"/>
      <c r="AN1356" s="5"/>
      <c r="AO1356" s="5"/>
    </row>
    <row r="1357" spans="12:41" x14ac:dyDescent="0.2">
      <c r="L1357" s="3"/>
      <c r="M1357" s="5"/>
      <c r="N1357" s="5"/>
      <c r="O1357" s="5"/>
      <c r="P1357" s="5"/>
      <c r="Q1357" s="5"/>
      <c r="R1357" s="5"/>
      <c r="S1357" s="5"/>
      <c r="T1357" s="5"/>
      <c r="U1357" s="4"/>
      <c r="V1357" s="4"/>
      <c r="W1357" s="4"/>
      <c r="X1357" s="4"/>
      <c r="Y1357" s="3"/>
      <c r="Z1357" s="3" t="s">
        <v>3478</v>
      </c>
      <c r="AA1357" s="3"/>
      <c r="AB1357" s="3" t="s">
        <v>2538</v>
      </c>
      <c r="AC1357" s="3" t="s">
        <v>2539</v>
      </c>
      <c r="AD1357" s="3" t="str">
        <f t="shared" si="40"/>
        <v>ZRR CP  43118 Lavoûte-Chilhac</v>
      </c>
      <c r="AE1357" s="3"/>
      <c r="AF1357" s="3"/>
      <c r="AG1357" s="3"/>
      <c r="AH1357" s="3"/>
      <c r="AI1357" s="3"/>
      <c r="AJ1357" s="3"/>
      <c r="AK1357" s="5"/>
      <c r="AL1357" s="5"/>
      <c r="AM1357" s="5"/>
      <c r="AN1357" s="5"/>
      <c r="AO1357" s="5"/>
    </row>
    <row r="1358" spans="12:41" x14ac:dyDescent="0.2">
      <c r="L1358" s="3"/>
      <c r="M1358" s="5"/>
      <c r="N1358" s="5"/>
      <c r="O1358" s="5"/>
      <c r="P1358" s="5"/>
      <c r="Q1358" s="5"/>
      <c r="R1358" s="5"/>
      <c r="S1358" s="5"/>
      <c r="T1358" s="5"/>
      <c r="U1358" s="4"/>
      <c r="V1358" s="4"/>
      <c r="W1358" s="4"/>
      <c r="X1358" s="4"/>
      <c r="Y1358" s="3"/>
      <c r="Z1358" s="3" t="s">
        <v>3478</v>
      </c>
      <c r="AA1358" s="3"/>
      <c r="AB1358" s="3" t="s">
        <v>2540</v>
      </c>
      <c r="AC1358" s="3" t="s">
        <v>2541</v>
      </c>
      <c r="AD1358" s="3" t="str">
        <f t="shared" si="40"/>
        <v>ZRR CP  43119 Lavoûte-sur-Loire</v>
      </c>
      <c r="AE1358" s="3"/>
      <c r="AF1358" s="3"/>
      <c r="AG1358" s="3"/>
      <c r="AH1358" s="3"/>
      <c r="AI1358" s="3"/>
      <c r="AJ1358" s="3"/>
      <c r="AK1358" s="5"/>
      <c r="AL1358" s="5"/>
      <c r="AM1358" s="5"/>
      <c r="AN1358" s="5"/>
      <c r="AO1358" s="5"/>
    </row>
    <row r="1359" spans="12:41" x14ac:dyDescent="0.2">
      <c r="L1359" s="3"/>
      <c r="M1359" s="5"/>
      <c r="N1359" s="5"/>
      <c r="O1359" s="5"/>
      <c r="P1359" s="5"/>
      <c r="Q1359" s="5"/>
      <c r="R1359" s="5"/>
      <c r="S1359" s="5"/>
      <c r="T1359" s="5"/>
      <c r="U1359" s="4"/>
      <c r="V1359" s="4"/>
      <c r="W1359" s="4"/>
      <c r="X1359" s="4"/>
      <c r="Y1359" s="3"/>
      <c r="Z1359" s="3" t="s">
        <v>3478</v>
      </c>
      <c r="AA1359" s="3"/>
      <c r="AB1359" s="3" t="s">
        <v>2542</v>
      </c>
      <c r="AC1359" s="3" t="s">
        <v>2543</v>
      </c>
      <c r="AD1359" s="3" t="str">
        <f t="shared" si="40"/>
        <v>ZRR CP  43120 Lempdes-sur-Allagnon</v>
      </c>
      <c r="AE1359" s="3"/>
      <c r="AF1359" s="3"/>
      <c r="AG1359" s="3"/>
      <c r="AH1359" s="3"/>
      <c r="AI1359" s="3"/>
      <c r="AJ1359" s="3"/>
      <c r="AK1359" s="5"/>
      <c r="AL1359" s="5"/>
      <c r="AM1359" s="5"/>
      <c r="AN1359" s="5"/>
      <c r="AO1359" s="5"/>
    </row>
    <row r="1360" spans="12:41" x14ac:dyDescent="0.2">
      <c r="L1360" s="3"/>
      <c r="M1360" s="5"/>
      <c r="N1360" s="5"/>
      <c r="O1360" s="5"/>
      <c r="P1360" s="5"/>
      <c r="Q1360" s="5"/>
      <c r="R1360" s="5"/>
      <c r="S1360" s="5"/>
      <c r="T1360" s="5"/>
      <c r="U1360" s="4"/>
      <c r="V1360" s="4"/>
      <c r="W1360" s="4"/>
      <c r="X1360" s="4"/>
      <c r="Y1360" s="3"/>
      <c r="Z1360" s="3" t="s">
        <v>3478</v>
      </c>
      <c r="AA1360" s="3"/>
      <c r="AB1360" s="3" t="s">
        <v>2544</v>
      </c>
      <c r="AC1360" s="3" t="s">
        <v>2545</v>
      </c>
      <c r="AD1360" s="3" t="str">
        <f t="shared" si="40"/>
        <v>ZRR CP  43121 Léotoing</v>
      </c>
      <c r="AE1360" s="3"/>
      <c r="AF1360" s="3"/>
      <c r="AG1360" s="3"/>
      <c r="AH1360" s="3"/>
      <c r="AI1360" s="3"/>
      <c r="AJ1360" s="3"/>
      <c r="AK1360" s="5"/>
      <c r="AL1360" s="5"/>
      <c r="AM1360" s="5"/>
      <c r="AN1360" s="5"/>
      <c r="AO1360" s="5"/>
    </row>
    <row r="1361" spans="12:41" x14ac:dyDescent="0.2">
      <c r="L1361" s="3"/>
      <c r="M1361" s="5"/>
      <c r="N1361" s="5"/>
      <c r="O1361" s="5"/>
      <c r="P1361" s="5"/>
      <c r="Q1361" s="5"/>
      <c r="R1361" s="5"/>
      <c r="S1361" s="5"/>
      <c r="T1361" s="5"/>
      <c r="U1361" s="4"/>
      <c r="V1361" s="4"/>
      <c r="W1361" s="4"/>
      <c r="X1361" s="4"/>
      <c r="Y1361" s="3"/>
      <c r="Z1361" s="3" t="s">
        <v>3478</v>
      </c>
      <c r="AA1361" s="3"/>
      <c r="AB1361" s="3" t="s">
        <v>2546</v>
      </c>
      <c r="AC1361" s="3" t="s">
        <v>2547</v>
      </c>
      <c r="AD1361" s="3" t="str">
        <f t="shared" si="40"/>
        <v>ZRR CP  43122 Lissac</v>
      </c>
      <c r="AE1361" s="3"/>
      <c r="AF1361" s="3"/>
      <c r="AG1361" s="3"/>
      <c r="AH1361" s="3"/>
      <c r="AI1361" s="3"/>
      <c r="AJ1361" s="3"/>
      <c r="AK1361" s="5"/>
      <c r="AL1361" s="5"/>
      <c r="AM1361" s="5"/>
      <c r="AN1361" s="5"/>
      <c r="AO1361" s="5"/>
    </row>
    <row r="1362" spans="12:41" x14ac:dyDescent="0.2">
      <c r="L1362" s="3"/>
      <c r="M1362" s="5"/>
      <c r="N1362" s="5"/>
      <c r="O1362" s="5"/>
      <c r="P1362" s="5"/>
      <c r="Q1362" s="5"/>
      <c r="R1362" s="5"/>
      <c r="S1362" s="5"/>
      <c r="T1362" s="5"/>
      <c r="U1362" s="4"/>
      <c r="V1362" s="4"/>
      <c r="W1362" s="4"/>
      <c r="X1362" s="4"/>
      <c r="Y1362" s="3"/>
      <c r="Z1362" s="3" t="s">
        <v>3478</v>
      </c>
      <c r="AA1362" s="3"/>
      <c r="AB1362" s="3" t="s">
        <v>2548</v>
      </c>
      <c r="AC1362" s="3" t="s">
        <v>2549</v>
      </c>
      <c r="AD1362" s="3" t="str">
        <f t="shared" si="40"/>
        <v>ZRR CP  43123 Lorlanges</v>
      </c>
      <c r="AE1362" s="3"/>
      <c r="AF1362" s="3"/>
      <c r="AG1362" s="3"/>
      <c r="AH1362" s="3"/>
      <c r="AI1362" s="3"/>
      <c r="AJ1362" s="3"/>
      <c r="AK1362" s="5"/>
      <c r="AL1362" s="5"/>
      <c r="AM1362" s="5"/>
      <c r="AN1362" s="5"/>
      <c r="AO1362" s="5"/>
    </row>
    <row r="1363" spans="12:41" x14ac:dyDescent="0.2">
      <c r="L1363" s="3"/>
      <c r="M1363" s="5"/>
      <c r="N1363" s="5"/>
      <c r="O1363" s="5"/>
      <c r="P1363" s="5"/>
      <c r="Q1363" s="5"/>
      <c r="R1363" s="5"/>
      <c r="S1363" s="5"/>
      <c r="T1363" s="5"/>
      <c r="U1363" s="4"/>
      <c r="V1363" s="4"/>
      <c r="W1363" s="4"/>
      <c r="X1363" s="4"/>
      <c r="Y1363" s="3"/>
      <c r="Z1363" s="3" t="s">
        <v>3478</v>
      </c>
      <c r="AA1363" s="3"/>
      <c r="AB1363" s="3" t="s">
        <v>2550</v>
      </c>
      <c r="AC1363" s="3" t="s">
        <v>2551</v>
      </c>
      <c r="AD1363" s="3" t="str">
        <f t="shared" si="40"/>
        <v>ZRR CP  43124 Loudes</v>
      </c>
      <c r="AE1363" s="3"/>
      <c r="AF1363" s="3"/>
      <c r="AG1363" s="3"/>
      <c r="AH1363" s="3"/>
      <c r="AI1363" s="3"/>
      <c r="AJ1363" s="3"/>
      <c r="AK1363" s="5"/>
      <c r="AL1363" s="5"/>
      <c r="AM1363" s="5"/>
      <c r="AN1363" s="5"/>
      <c r="AO1363" s="5"/>
    </row>
    <row r="1364" spans="12:41" x14ac:dyDescent="0.2">
      <c r="L1364" s="3"/>
      <c r="M1364" s="5"/>
      <c r="N1364" s="5"/>
      <c r="O1364" s="5"/>
      <c r="P1364" s="5"/>
      <c r="Q1364" s="5"/>
      <c r="R1364" s="5"/>
      <c r="S1364" s="5"/>
      <c r="T1364" s="5"/>
      <c r="U1364" s="4"/>
      <c r="V1364" s="4"/>
      <c r="W1364" s="4"/>
      <c r="X1364" s="4"/>
      <c r="Y1364" s="3"/>
      <c r="Z1364" s="3" t="s">
        <v>3478</v>
      </c>
      <c r="AA1364" s="3"/>
      <c r="AB1364" s="3" t="s">
        <v>2552</v>
      </c>
      <c r="AC1364" s="3" t="s">
        <v>2553</v>
      </c>
      <c r="AD1364" s="3" t="str">
        <f t="shared" si="40"/>
        <v>ZRR CP  43125 Lubilhac</v>
      </c>
      <c r="AE1364" s="3"/>
      <c r="AF1364" s="3"/>
      <c r="AG1364" s="3"/>
      <c r="AH1364" s="3"/>
      <c r="AI1364" s="3"/>
      <c r="AJ1364" s="3"/>
      <c r="AK1364" s="5"/>
      <c r="AL1364" s="5"/>
      <c r="AM1364" s="5"/>
      <c r="AN1364" s="5"/>
      <c r="AO1364" s="5"/>
    </row>
    <row r="1365" spans="12:41" x14ac:dyDescent="0.2">
      <c r="L1365" s="3"/>
      <c r="M1365" s="5"/>
      <c r="N1365" s="5"/>
      <c r="O1365" s="5"/>
      <c r="P1365" s="5"/>
      <c r="Q1365" s="5"/>
      <c r="R1365" s="5"/>
      <c r="S1365" s="5"/>
      <c r="T1365" s="5"/>
      <c r="U1365" s="4"/>
      <c r="V1365" s="4"/>
      <c r="W1365" s="4"/>
      <c r="X1365" s="4"/>
      <c r="Y1365" s="3"/>
      <c r="Z1365" s="3" t="s">
        <v>3478</v>
      </c>
      <c r="AA1365" s="3"/>
      <c r="AB1365" s="3" t="s">
        <v>2554</v>
      </c>
      <c r="AC1365" s="3" t="s">
        <v>2555</v>
      </c>
      <c r="AD1365" s="3" t="str">
        <f t="shared" si="40"/>
        <v>ZRR CP  43126 Malrevers</v>
      </c>
      <c r="AE1365" s="3"/>
      <c r="AF1365" s="3"/>
      <c r="AG1365" s="3"/>
      <c r="AH1365" s="3"/>
      <c r="AI1365" s="3"/>
      <c r="AJ1365" s="3"/>
      <c r="AK1365" s="5"/>
      <c r="AL1365" s="5"/>
      <c r="AM1365" s="5"/>
      <c r="AN1365" s="5"/>
      <c r="AO1365" s="5"/>
    </row>
    <row r="1366" spans="12:41" x14ac:dyDescent="0.2">
      <c r="L1366" s="3"/>
      <c r="M1366" s="5"/>
      <c r="N1366" s="5"/>
      <c r="O1366" s="5"/>
      <c r="P1366" s="5"/>
      <c r="Q1366" s="5"/>
      <c r="R1366" s="5"/>
      <c r="S1366" s="5"/>
      <c r="T1366" s="5"/>
      <c r="U1366" s="4"/>
      <c r="V1366" s="4"/>
      <c r="W1366" s="4"/>
      <c r="X1366" s="4"/>
      <c r="Y1366" s="3"/>
      <c r="Z1366" s="3" t="s">
        <v>3478</v>
      </c>
      <c r="AA1366" s="3"/>
      <c r="AB1366" s="3" t="s">
        <v>2556</v>
      </c>
      <c r="AC1366" s="3" t="s">
        <v>2557</v>
      </c>
      <c r="AD1366" s="3" t="str">
        <f t="shared" si="40"/>
        <v>ZRR CP  43128 Malvières</v>
      </c>
      <c r="AE1366" s="3"/>
      <c r="AF1366" s="3"/>
      <c r="AG1366" s="3"/>
      <c r="AH1366" s="3"/>
      <c r="AI1366" s="3"/>
      <c r="AJ1366" s="3"/>
      <c r="AK1366" s="5"/>
      <c r="AL1366" s="5"/>
      <c r="AM1366" s="5"/>
      <c r="AN1366" s="5"/>
      <c r="AO1366" s="5"/>
    </row>
    <row r="1367" spans="12:41" x14ac:dyDescent="0.2">
      <c r="L1367" s="3"/>
      <c r="M1367" s="5"/>
      <c r="N1367" s="5"/>
      <c r="O1367" s="5"/>
      <c r="P1367" s="5"/>
      <c r="Q1367" s="5"/>
      <c r="R1367" s="5"/>
      <c r="S1367" s="5"/>
      <c r="T1367" s="5"/>
      <c r="U1367" s="4"/>
      <c r="V1367" s="4"/>
      <c r="W1367" s="4"/>
      <c r="X1367" s="4"/>
      <c r="Y1367" s="3"/>
      <c r="Z1367" s="3" t="s">
        <v>3478</v>
      </c>
      <c r="AA1367" s="3"/>
      <c r="AB1367" s="3" t="s">
        <v>2558</v>
      </c>
      <c r="AC1367" s="3" t="s">
        <v>2559</v>
      </c>
      <c r="AD1367" s="3" t="str">
        <f t="shared" si="40"/>
        <v>ZRR CP  43129 Le Mas-de-Tence</v>
      </c>
      <c r="AE1367" s="3"/>
      <c r="AF1367" s="3"/>
      <c r="AG1367" s="3"/>
      <c r="AH1367" s="3"/>
      <c r="AI1367" s="3"/>
      <c r="AJ1367" s="3"/>
      <c r="AK1367" s="5"/>
      <c r="AL1367" s="5"/>
      <c r="AM1367" s="5"/>
      <c r="AN1367" s="5"/>
      <c r="AO1367" s="5"/>
    </row>
    <row r="1368" spans="12:41" x14ac:dyDescent="0.2">
      <c r="L1368" s="3"/>
      <c r="M1368" s="5"/>
      <c r="N1368" s="5"/>
      <c r="O1368" s="5"/>
      <c r="P1368" s="5"/>
      <c r="Q1368" s="5"/>
      <c r="R1368" s="5"/>
      <c r="S1368" s="5"/>
      <c r="T1368" s="5"/>
      <c r="U1368" s="4"/>
      <c r="V1368" s="4"/>
      <c r="W1368" s="4"/>
      <c r="X1368" s="4"/>
      <c r="Y1368" s="3"/>
      <c r="Z1368" s="3" t="s">
        <v>3478</v>
      </c>
      <c r="AA1368" s="3"/>
      <c r="AB1368" s="3" t="s">
        <v>2560</v>
      </c>
      <c r="AC1368" s="3" t="s">
        <v>2561</v>
      </c>
      <c r="AD1368" s="3" t="str">
        <f t="shared" si="40"/>
        <v>ZRR CP  43130 Mazet-Saint-Voy</v>
      </c>
      <c r="AE1368" s="3"/>
      <c r="AF1368" s="3"/>
      <c r="AG1368" s="3"/>
      <c r="AH1368" s="3"/>
      <c r="AI1368" s="3"/>
      <c r="AJ1368" s="3"/>
      <c r="AK1368" s="5"/>
      <c r="AL1368" s="5"/>
      <c r="AM1368" s="5"/>
      <c r="AN1368" s="5"/>
      <c r="AO1368" s="5"/>
    </row>
    <row r="1369" spans="12:41" x14ac:dyDescent="0.2">
      <c r="L1369" s="3"/>
      <c r="M1369" s="5"/>
      <c r="N1369" s="5"/>
      <c r="O1369" s="5"/>
      <c r="P1369" s="5"/>
      <c r="Q1369" s="5"/>
      <c r="R1369" s="5"/>
      <c r="S1369" s="5"/>
      <c r="T1369" s="5"/>
      <c r="U1369" s="4"/>
      <c r="V1369" s="4"/>
      <c r="W1369" s="4"/>
      <c r="X1369" s="4"/>
      <c r="Y1369" s="3"/>
      <c r="Z1369" s="3" t="s">
        <v>3478</v>
      </c>
      <c r="AA1369" s="3"/>
      <c r="AB1369" s="3" t="s">
        <v>2562</v>
      </c>
      <c r="AC1369" s="3" t="s">
        <v>2563</v>
      </c>
      <c r="AD1369" s="3" t="str">
        <f t="shared" si="40"/>
        <v>ZRR CP  43131 Mazerat-Aurouze</v>
      </c>
      <c r="AE1369" s="3"/>
      <c r="AF1369" s="3"/>
      <c r="AG1369" s="3"/>
      <c r="AH1369" s="3"/>
      <c r="AI1369" s="3"/>
      <c r="AJ1369" s="3"/>
      <c r="AK1369" s="5"/>
      <c r="AL1369" s="5"/>
      <c r="AM1369" s="5"/>
      <c r="AN1369" s="5"/>
      <c r="AO1369" s="5"/>
    </row>
    <row r="1370" spans="12:41" x14ac:dyDescent="0.2">
      <c r="L1370" s="3"/>
      <c r="M1370" s="5"/>
      <c r="N1370" s="5"/>
      <c r="O1370" s="5"/>
      <c r="P1370" s="5"/>
      <c r="Q1370" s="5"/>
      <c r="R1370" s="5"/>
      <c r="S1370" s="5"/>
      <c r="T1370" s="5"/>
      <c r="U1370" s="4"/>
      <c r="V1370" s="4"/>
      <c r="W1370" s="4"/>
      <c r="X1370" s="4"/>
      <c r="Y1370" s="3"/>
      <c r="Z1370" s="3" t="s">
        <v>3478</v>
      </c>
      <c r="AA1370" s="3"/>
      <c r="AB1370" s="3" t="s">
        <v>2564</v>
      </c>
      <c r="AC1370" s="3" t="s">
        <v>2565</v>
      </c>
      <c r="AD1370" s="3" t="str">
        <f t="shared" si="40"/>
        <v>ZRR CP  43132 Mazeyrat-d'Allier</v>
      </c>
      <c r="AE1370" s="3"/>
      <c r="AF1370" s="3"/>
      <c r="AG1370" s="3"/>
      <c r="AH1370" s="3"/>
      <c r="AI1370" s="3"/>
      <c r="AJ1370" s="3"/>
      <c r="AK1370" s="5"/>
      <c r="AL1370" s="5"/>
      <c r="AM1370" s="5"/>
      <c r="AN1370" s="5"/>
      <c r="AO1370" s="5"/>
    </row>
    <row r="1371" spans="12:41" x14ac:dyDescent="0.2">
      <c r="L1371" s="3"/>
      <c r="M1371" s="5"/>
      <c r="N1371" s="5"/>
      <c r="O1371" s="5"/>
      <c r="P1371" s="5"/>
      <c r="Q1371" s="5"/>
      <c r="R1371" s="5"/>
      <c r="S1371" s="5"/>
      <c r="T1371" s="5"/>
      <c r="U1371" s="4"/>
      <c r="V1371" s="4"/>
      <c r="W1371" s="4"/>
      <c r="X1371" s="4"/>
      <c r="Y1371" s="3"/>
      <c r="Z1371" s="3" t="s">
        <v>3478</v>
      </c>
      <c r="AA1371" s="3"/>
      <c r="AB1371" s="3" t="s">
        <v>2566</v>
      </c>
      <c r="AC1371" s="3" t="s">
        <v>2567</v>
      </c>
      <c r="AD1371" s="3" t="str">
        <f t="shared" si="40"/>
        <v>ZRR CP  43133 Mercœur</v>
      </c>
      <c r="AE1371" s="3"/>
      <c r="AF1371" s="3"/>
      <c r="AG1371" s="3"/>
      <c r="AH1371" s="3"/>
      <c r="AI1371" s="3"/>
      <c r="AJ1371" s="3"/>
      <c r="AK1371" s="5"/>
      <c r="AL1371" s="5"/>
      <c r="AM1371" s="5"/>
      <c r="AN1371" s="5"/>
      <c r="AO1371" s="5"/>
    </row>
    <row r="1372" spans="12:41" x14ac:dyDescent="0.2">
      <c r="L1372" s="3"/>
      <c r="M1372" s="5"/>
      <c r="N1372" s="5"/>
      <c r="O1372" s="5"/>
      <c r="P1372" s="5"/>
      <c r="Q1372" s="5"/>
      <c r="R1372" s="5"/>
      <c r="S1372" s="5"/>
      <c r="T1372" s="5"/>
      <c r="U1372" s="4"/>
      <c r="V1372" s="4"/>
      <c r="W1372" s="4"/>
      <c r="X1372" s="4"/>
      <c r="Y1372" s="3"/>
      <c r="Z1372" s="3" t="s">
        <v>3478</v>
      </c>
      <c r="AA1372" s="3"/>
      <c r="AB1372" s="3" t="s">
        <v>2568</v>
      </c>
      <c r="AC1372" s="3" t="s">
        <v>2569</v>
      </c>
      <c r="AD1372" s="3" t="str">
        <f t="shared" si="40"/>
        <v>ZRR CP  43134 Mézères</v>
      </c>
      <c r="AE1372" s="3"/>
      <c r="AF1372" s="3"/>
      <c r="AG1372" s="3"/>
      <c r="AH1372" s="3"/>
      <c r="AI1372" s="3"/>
      <c r="AJ1372" s="3"/>
      <c r="AK1372" s="5"/>
      <c r="AL1372" s="5"/>
      <c r="AM1372" s="5"/>
      <c r="AN1372" s="5"/>
      <c r="AO1372" s="5"/>
    </row>
    <row r="1373" spans="12:41" x14ac:dyDescent="0.2">
      <c r="L1373" s="3"/>
      <c r="M1373" s="5"/>
      <c r="N1373" s="5"/>
      <c r="O1373" s="5"/>
      <c r="P1373" s="5"/>
      <c r="Q1373" s="5"/>
      <c r="R1373" s="5"/>
      <c r="S1373" s="5"/>
      <c r="T1373" s="5"/>
      <c r="U1373" s="4"/>
      <c r="V1373" s="4"/>
      <c r="W1373" s="4"/>
      <c r="X1373" s="4"/>
      <c r="Y1373" s="3"/>
      <c r="Z1373" s="3" t="s">
        <v>3478</v>
      </c>
      <c r="AA1373" s="3"/>
      <c r="AB1373" s="3" t="s">
        <v>2570</v>
      </c>
      <c r="AC1373" s="3" t="s">
        <v>2571</v>
      </c>
      <c r="AD1373" s="3" t="str">
        <f t="shared" si="40"/>
        <v>ZRR CP  43135 Le Monastier-sur-Gazeille</v>
      </c>
      <c r="AE1373" s="3"/>
      <c r="AF1373" s="3"/>
      <c r="AG1373" s="3"/>
      <c r="AH1373" s="3"/>
      <c r="AI1373" s="3"/>
      <c r="AJ1373" s="3"/>
      <c r="AK1373" s="5"/>
      <c r="AL1373" s="5"/>
      <c r="AM1373" s="5"/>
      <c r="AN1373" s="5"/>
      <c r="AO1373" s="5"/>
    </row>
    <row r="1374" spans="12:41" x14ac:dyDescent="0.2">
      <c r="L1374" s="3"/>
      <c r="M1374" s="5"/>
      <c r="N1374" s="5"/>
      <c r="O1374" s="5"/>
      <c r="P1374" s="5"/>
      <c r="Q1374" s="5"/>
      <c r="R1374" s="5"/>
      <c r="S1374" s="5"/>
      <c r="T1374" s="5"/>
      <c r="U1374" s="4"/>
      <c r="V1374" s="4"/>
      <c r="W1374" s="4"/>
      <c r="X1374" s="4"/>
      <c r="Y1374" s="3"/>
      <c r="Z1374" s="3" t="s">
        <v>3478</v>
      </c>
      <c r="AA1374" s="3"/>
      <c r="AB1374" s="3" t="s">
        <v>2572</v>
      </c>
      <c r="AC1374" s="3" t="s">
        <v>2573</v>
      </c>
      <c r="AD1374" s="3" t="str">
        <f t="shared" si="40"/>
        <v>ZRR CP  43136 Monistrol-d'Allier</v>
      </c>
      <c r="AE1374" s="3"/>
      <c r="AF1374" s="3"/>
      <c r="AG1374" s="3"/>
      <c r="AH1374" s="3"/>
      <c r="AI1374" s="3"/>
      <c r="AJ1374" s="3"/>
      <c r="AK1374" s="5"/>
      <c r="AL1374" s="5"/>
      <c r="AM1374" s="5"/>
      <c r="AN1374" s="5"/>
      <c r="AO1374" s="5"/>
    </row>
    <row r="1375" spans="12:41" x14ac:dyDescent="0.2">
      <c r="L1375" s="3"/>
      <c r="M1375" s="5"/>
      <c r="N1375" s="5"/>
      <c r="O1375" s="5"/>
      <c r="P1375" s="5"/>
      <c r="Q1375" s="5"/>
      <c r="R1375" s="5"/>
      <c r="S1375" s="5"/>
      <c r="T1375" s="5"/>
      <c r="U1375" s="4"/>
      <c r="V1375" s="4"/>
      <c r="W1375" s="4"/>
      <c r="X1375" s="4"/>
      <c r="Y1375" s="3"/>
      <c r="Z1375" s="3" t="s">
        <v>3478</v>
      </c>
      <c r="AA1375" s="3"/>
      <c r="AB1375" s="3" t="s">
        <v>2574</v>
      </c>
      <c r="AC1375" s="3" t="s">
        <v>2575</v>
      </c>
      <c r="AD1375" s="3" t="str">
        <f t="shared" si="40"/>
        <v>ZRR CP  43138 Monlet</v>
      </c>
      <c r="AE1375" s="3"/>
      <c r="AF1375" s="3"/>
      <c r="AG1375" s="3"/>
      <c r="AH1375" s="3"/>
      <c r="AI1375" s="3"/>
      <c r="AJ1375" s="3"/>
      <c r="AK1375" s="5"/>
      <c r="AL1375" s="5"/>
      <c r="AM1375" s="5"/>
      <c r="AN1375" s="5"/>
      <c r="AO1375" s="5"/>
    </row>
    <row r="1376" spans="12:41" x14ac:dyDescent="0.2">
      <c r="L1376" s="3"/>
      <c r="M1376" s="5"/>
      <c r="N1376" s="5"/>
      <c r="O1376" s="5"/>
      <c r="P1376" s="5"/>
      <c r="Q1376" s="5"/>
      <c r="R1376" s="5"/>
      <c r="S1376" s="5"/>
      <c r="T1376" s="5"/>
      <c r="U1376" s="4"/>
      <c r="V1376" s="4"/>
      <c r="W1376" s="4"/>
      <c r="X1376" s="4"/>
      <c r="Y1376" s="3"/>
      <c r="Z1376" s="3" t="s">
        <v>3478</v>
      </c>
      <c r="AA1376" s="3"/>
      <c r="AB1376" s="3" t="s">
        <v>2576</v>
      </c>
      <c r="AC1376" s="3" t="s">
        <v>2577</v>
      </c>
      <c r="AD1376" s="3" t="str">
        <f t="shared" si="40"/>
        <v>ZRR CP  43139 Montclard</v>
      </c>
      <c r="AE1376" s="3"/>
      <c r="AF1376" s="3"/>
      <c r="AG1376" s="3"/>
      <c r="AH1376" s="3"/>
      <c r="AI1376" s="3"/>
      <c r="AJ1376" s="3"/>
      <c r="AK1376" s="5"/>
      <c r="AL1376" s="5"/>
      <c r="AM1376" s="5"/>
      <c r="AN1376" s="5"/>
      <c r="AO1376" s="5"/>
    </row>
    <row r="1377" spans="12:41" x14ac:dyDescent="0.2">
      <c r="L1377" s="3"/>
      <c r="M1377" s="5"/>
      <c r="N1377" s="5"/>
      <c r="O1377" s="5"/>
      <c r="P1377" s="5"/>
      <c r="Q1377" s="5"/>
      <c r="R1377" s="5"/>
      <c r="S1377" s="5"/>
      <c r="T1377" s="5"/>
      <c r="U1377" s="4"/>
      <c r="V1377" s="4"/>
      <c r="W1377" s="4"/>
      <c r="X1377" s="4"/>
      <c r="Y1377" s="3"/>
      <c r="Z1377" s="3" t="s">
        <v>3478</v>
      </c>
      <c r="AA1377" s="3"/>
      <c r="AB1377" s="3" t="s">
        <v>2578</v>
      </c>
      <c r="AC1377" s="3" t="s">
        <v>1386</v>
      </c>
      <c r="AD1377" s="3" t="str">
        <f t="shared" si="40"/>
        <v>ZRR CP  43140 Le Monteil</v>
      </c>
      <c r="AE1377" s="3"/>
      <c r="AF1377" s="3"/>
      <c r="AG1377" s="3"/>
      <c r="AH1377" s="3"/>
      <c r="AI1377" s="3"/>
      <c r="AJ1377" s="3"/>
      <c r="AK1377" s="5"/>
      <c r="AL1377" s="5"/>
      <c r="AM1377" s="5"/>
      <c r="AN1377" s="5"/>
      <c r="AO1377" s="5"/>
    </row>
    <row r="1378" spans="12:41" x14ac:dyDescent="0.2">
      <c r="L1378" s="3"/>
      <c r="M1378" s="5"/>
      <c r="N1378" s="5"/>
      <c r="O1378" s="5"/>
      <c r="P1378" s="5"/>
      <c r="Q1378" s="5"/>
      <c r="R1378" s="5"/>
      <c r="S1378" s="5"/>
      <c r="T1378" s="5"/>
      <c r="U1378" s="4"/>
      <c r="V1378" s="4"/>
      <c r="W1378" s="4"/>
      <c r="X1378" s="4"/>
      <c r="Y1378" s="3"/>
      <c r="Z1378" s="3" t="s">
        <v>3478</v>
      </c>
      <c r="AA1378" s="3"/>
      <c r="AB1378" s="3" t="s">
        <v>2579</v>
      </c>
      <c r="AC1378" s="3" t="s">
        <v>2580</v>
      </c>
      <c r="AD1378" s="3" t="str">
        <f t="shared" si="40"/>
        <v>ZRR CP  43141 Montfaucon-en-Velay</v>
      </c>
      <c r="AE1378" s="3"/>
      <c r="AF1378" s="3"/>
      <c r="AG1378" s="3"/>
      <c r="AH1378" s="3"/>
      <c r="AI1378" s="3"/>
      <c r="AJ1378" s="3"/>
      <c r="AK1378" s="5"/>
      <c r="AL1378" s="5"/>
      <c r="AM1378" s="5"/>
      <c r="AN1378" s="5"/>
      <c r="AO1378" s="5"/>
    </row>
    <row r="1379" spans="12:41" x14ac:dyDescent="0.2">
      <c r="L1379" s="3"/>
      <c r="M1379" s="5"/>
      <c r="N1379" s="5"/>
      <c r="O1379" s="5"/>
      <c r="P1379" s="5"/>
      <c r="Q1379" s="5"/>
      <c r="R1379" s="5"/>
      <c r="S1379" s="5"/>
      <c r="T1379" s="5"/>
      <c r="U1379" s="4"/>
      <c r="V1379" s="4"/>
      <c r="W1379" s="4"/>
      <c r="X1379" s="4"/>
      <c r="Y1379" s="3"/>
      <c r="Z1379" s="3" t="s">
        <v>3478</v>
      </c>
      <c r="AA1379" s="3"/>
      <c r="AB1379" s="3" t="s">
        <v>2581</v>
      </c>
      <c r="AC1379" s="3" t="s">
        <v>2582</v>
      </c>
      <c r="AD1379" s="3" t="str">
        <f t="shared" si="40"/>
        <v>ZRR CP  43142 Montregard</v>
      </c>
      <c r="AE1379" s="3"/>
      <c r="AF1379" s="3"/>
      <c r="AG1379" s="3"/>
      <c r="AH1379" s="3"/>
      <c r="AI1379" s="3"/>
      <c r="AJ1379" s="3"/>
      <c r="AK1379" s="5"/>
      <c r="AL1379" s="5"/>
      <c r="AM1379" s="5"/>
      <c r="AN1379" s="5"/>
      <c r="AO1379" s="5"/>
    </row>
    <row r="1380" spans="12:41" x14ac:dyDescent="0.2">
      <c r="L1380" s="3"/>
      <c r="M1380" s="5"/>
      <c r="N1380" s="5"/>
      <c r="O1380" s="5"/>
      <c r="P1380" s="5"/>
      <c r="Q1380" s="5"/>
      <c r="R1380" s="5"/>
      <c r="S1380" s="5"/>
      <c r="T1380" s="5"/>
      <c r="U1380" s="4"/>
      <c r="V1380" s="4"/>
      <c r="W1380" s="4"/>
      <c r="X1380" s="4"/>
      <c r="Y1380" s="3"/>
      <c r="Z1380" s="3" t="s">
        <v>3478</v>
      </c>
      <c r="AA1380" s="3"/>
      <c r="AB1380" s="3" t="s">
        <v>2583</v>
      </c>
      <c r="AC1380" s="3" t="s">
        <v>2584</v>
      </c>
      <c r="AD1380" s="3" t="str">
        <f t="shared" si="40"/>
        <v>ZRR CP  43143 Montusclat</v>
      </c>
      <c r="AE1380" s="3"/>
      <c r="AF1380" s="3"/>
      <c r="AG1380" s="3"/>
      <c r="AH1380" s="3"/>
      <c r="AI1380" s="3"/>
      <c r="AJ1380" s="3"/>
      <c r="AK1380" s="5"/>
      <c r="AL1380" s="5"/>
      <c r="AM1380" s="5"/>
      <c r="AN1380" s="5"/>
      <c r="AO1380" s="5"/>
    </row>
    <row r="1381" spans="12:41" x14ac:dyDescent="0.2">
      <c r="L1381" s="3"/>
      <c r="M1381" s="5"/>
      <c r="N1381" s="5"/>
      <c r="O1381" s="5"/>
      <c r="P1381" s="5"/>
      <c r="Q1381" s="5"/>
      <c r="R1381" s="5"/>
      <c r="S1381" s="5"/>
      <c r="T1381" s="5"/>
      <c r="U1381" s="4"/>
      <c r="V1381" s="4"/>
      <c r="W1381" s="4"/>
      <c r="X1381" s="4"/>
      <c r="Y1381" s="3"/>
      <c r="Z1381" s="3" t="s">
        <v>3478</v>
      </c>
      <c r="AA1381" s="3"/>
      <c r="AB1381" s="3" t="s">
        <v>2585</v>
      </c>
      <c r="AC1381" s="3" t="s">
        <v>2586</v>
      </c>
      <c r="AD1381" s="3" t="str">
        <f t="shared" si="40"/>
        <v>ZRR CP  43144 Moudeyres</v>
      </c>
      <c r="AE1381" s="3"/>
      <c r="AF1381" s="3"/>
      <c r="AG1381" s="3"/>
      <c r="AH1381" s="3"/>
      <c r="AI1381" s="3"/>
      <c r="AJ1381" s="3"/>
      <c r="AK1381" s="5"/>
      <c r="AL1381" s="5"/>
      <c r="AM1381" s="5"/>
      <c r="AN1381" s="5"/>
      <c r="AO1381" s="5"/>
    </row>
    <row r="1382" spans="12:41" x14ac:dyDescent="0.2">
      <c r="L1382" s="3"/>
      <c r="M1382" s="5"/>
      <c r="N1382" s="5"/>
      <c r="O1382" s="5"/>
      <c r="P1382" s="5"/>
      <c r="Q1382" s="5"/>
      <c r="R1382" s="5"/>
      <c r="S1382" s="5"/>
      <c r="T1382" s="5"/>
      <c r="U1382" s="4"/>
      <c r="V1382" s="4"/>
      <c r="W1382" s="4"/>
      <c r="X1382" s="4"/>
      <c r="Y1382" s="3"/>
      <c r="Z1382" s="3" t="s">
        <v>3478</v>
      </c>
      <c r="AA1382" s="3"/>
      <c r="AB1382" s="3" t="s">
        <v>2587</v>
      </c>
      <c r="AC1382" s="3" t="s">
        <v>2588</v>
      </c>
      <c r="AD1382" s="3" t="str">
        <f t="shared" si="40"/>
        <v>ZRR CP  43145 Ouides</v>
      </c>
      <c r="AE1382" s="3"/>
      <c r="AF1382" s="3"/>
      <c r="AG1382" s="3"/>
      <c r="AH1382" s="3"/>
      <c r="AI1382" s="3"/>
      <c r="AJ1382" s="3"/>
      <c r="AK1382" s="5"/>
      <c r="AL1382" s="5"/>
      <c r="AM1382" s="5"/>
      <c r="AN1382" s="5"/>
      <c r="AO1382" s="5"/>
    </row>
    <row r="1383" spans="12:41" x14ac:dyDescent="0.2">
      <c r="L1383" s="3"/>
      <c r="M1383" s="5"/>
      <c r="N1383" s="5"/>
      <c r="O1383" s="5"/>
      <c r="P1383" s="5"/>
      <c r="Q1383" s="5"/>
      <c r="R1383" s="5"/>
      <c r="S1383" s="5"/>
      <c r="T1383" s="5"/>
      <c r="U1383" s="4"/>
      <c r="V1383" s="4"/>
      <c r="W1383" s="4"/>
      <c r="X1383" s="4"/>
      <c r="Y1383" s="3"/>
      <c r="Z1383" s="3" t="s">
        <v>3478</v>
      </c>
      <c r="AA1383" s="3"/>
      <c r="AB1383" s="3" t="s">
        <v>2589</v>
      </c>
      <c r="AC1383" s="3" t="s">
        <v>1413</v>
      </c>
      <c r="AD1383" s="3" t="str">
        <f t="shared" si="40"/>
        <v>ZRR CP  43147 Paulhac</v>
      </c>
      <c r="AE1383" s="3"/>
      <c r="AF1383" s="3"/>
      <c r="AG1383" s="3"/>
      <c r="AH1383" s="3"/>
      <c r="AI1383" s="3"/>
      <c r="AJ1383" s="3"/>
      <c r="AK1383" s="5"/>
      <c r="AL1383" s="5"/>
      <c r="AM1383" s="5"/>
      <c r="AN1383" s="5"/>
      <c r="AO1383" s="5"/>
    </row>
    <row r="1384" spans="12:41" x14ac:dyDescent="0.2">
      <c r="L1384" s="3"/>
      <c r="M1384" s="5"/>
      <c r="N1384" s="5"/>
      <c r="O1384" s="5"/>
      <c r="P1384" s="5"/>
      <c r="Q1384" s="5"/>
      <c r="R1384" s="5"/>
      <c r="S1384" s="5"/>
      <c r="T1384" s="5"/>
      <c r="U1384" s="4"/>
      <c r="V1384" s="4"/>
      <c r="W1384" s="4"/>
      <c r="X1384" s="4"/>
      <c r="Y1384" s="3"/>
      <c r="Z1384" s="3" t="s">
        <v>3478</v>
      </c>
      <c r="AA1384" s="3"/>
      <c r="AB1384" s="3" t="s">
        <v>2590</v>
      </c>
      <c r="AC1384" s="3" t="s">
        <v>2591</v>
      </c>
      <c r="AD1384" s="3" t="str">
        <f t="shared" si="40"/>
        <v>ZRR CP  43148 Paulhaguet</v>
      </c>
      <c r="AE1384" s="3"/>
      <c r="AF1384" s="3"/>
      <c r="AG1384" s="3"/>
      <c r="AH1384" s="3"/>
      <c r="AI1384" s="3"/>
      <c r="AJ1384" s="3"/>
      <c r="AK1384" s="5"/>
      <c r="AL1384" s="5"/>
      <c r="AM1384" s="5"/>
      <c r="AN1384" s="5"/>
      <c r="AO1384" s="5"/>
    </row>
    <row r="1385" spans="12:41" x14ac:dyDescent="0.2">
      <c r="L1385" s="3"/>
      <c r="M1385" s="5"/>
      <c r="N1385" s="5"/>
      <c r="O1385" s="5"/>
      <c r="P1385" s="5"/>
      <c r="Q1385" s="5"/>
      <c r="R1385" s="5"/>
      <c r="S1385" s="5"/>
      <c r="T1385" s="5"/>
      <c r="U1385" s="4"/>
      <c r="V1385" s="4"/>
      <c r="W1385" s="4"/>
      <c r="X1385" s="4"/>
      <c r="Y1385" s="3"/>
      <c r="Z1385" s="3" t="s">
        <v>3478</v>
      </c>
      <c r="AA1385" s="3"/>
      <c r="AB1385" s="3" t="s">
        <v>2592</v>
      </c>
      <c r="AC1385" s="3" t="s">
        <v>2593</v>
      </c>
      <c r="AD1385" s="3" t="str">
        <f t="shared" si="40"/>
        <v>ZRR CP  43149 Pébrac</v>
      </c>
      <c r="AE1385" s="3"/>
      <c r="AF1385" s="3"/>
      <c r="AG1385" s="3"/>
      <c r="AH1385" s="3"/>
      <c r="AI1385" s="3"/>
      <c r="AJ1385" s="3"/>
      <c r="AK1385" s="5"/>
      <c r="AL1385" s="5"/>
      <c r="AM1385" s="5"/>
      <c r="AN1385" s="5"/>
      <c r="AO1385" s="5"/>
    </row>
    <row r="1386" spans="12:41" x14ac:dyDescent="0.2">
      <c r="L1386" s="3"/>
      <c r="M1386" s="5"/>
      <c r="N1386" s="5"/>
      <c r="O1386" s="5"/>
      <c r="P1386" s="5"/>
      <c r="Q1386" s="5"/>
      <c r="R1386" s="5"/>
      <c r="S1386" s="5"/>
      <c r="T1386" s="5"/>
      <c r="U1386" s="4"/>
      <c r="V1386" s="4"/>
      <c r="W1386" s="4"/>
      <c r="X1386" s="4"/>
      <c r="Y1386" s="3"/>
      <c r="Z1386" s="3" t="s">
        <v>3478</v>
      </c>
      <c r="AA1386" s="3"/>
      <c r="AB1386" s="3" t="s">
        <v>2594</v>
      </c>
      <c r="AC1386" s="3" t="s">
        <v>2595</v>
      </c>
      <c r="AD1386" s="3" t="str">
        <f t="shared" si="40"/>
        <v>ZRR CP  43150 Le Pertuis</v>
      </c>
      <c r="AE1386" s="3"/>
      <c r="AF1386" s="3"/>
      <c r="AG1386" s="3"/>
      <c r="AH1386" s="3"/>
      <c r="AI1386" s="3"/>
      <c r="AJ1386" s="3"/>
      <c r="AK1386" s="5"/>
      <c r="AL1386" s="5"/>
      <c r="AM1386" s="5"/>
      <c r="AN1386" s="5"/>
      <c r="AO1386" s="5"/>
    </row>
    <row r="1387" spans="12:41" x14ac:dyDescent="0.2">
      <c r="L1387" s="3"/>
      <c r="M1387" s="5"/>
      <c r="N1387" s="5"/>
      <c r="O1387" s="5"/>
      <c r="P1387" s="5"/>
      <c r="Q1387" s="5"/>
      <c r="R1387" s="5"/>
      <c r="S1387" s="5"/>
      <c r="T1387" s="5"/>
      <c r="U1387" s="4"/>
      <c r="V1387" s="4"/>
      <c r="W1387" s="4"/>
      <c r="X1387" s="4"/>
      <c r="Y1387" s="3"/>
      <c r="Z1387" s="3" t="s">
        <v>3478</v>
      </c>
      <c r="AA1387" s="3"/>
      <c r="AB1387" s="3" t="s">
        <v>2596</v>
      </c>
      <c r="AC1387" s="3" t="s">
        <v>2597</v>
      </c>
      <c r="AD1387" s="3" t="str">
        <f t="shared" si="40"/>
        <v>ZRR CP  43151 Pinols</v>
      </c>
      <c r="AE1387" s="3"/>
      <c r="AF1387" s="3"/>
      <c r="AG1387" s="3"/>
      <c r="AH1387" s="3"/>
      <c r="AI1387" s="3"/>
      <c r="AJ1387" s="3"/>
      <c r="AK1387" s="5"/>
      <c r="AL1387" s="5"/>
      <c r="AM1387" s="5"/>
      <c r="AN1387" s="5"/>
      <c r="AO1387" s="5"/>
    </row>
    <row r="1388" spans="12:41" x14ac:dyDescent="0.2">
      <c r="L1388" s="3"/>
      <c r="M1388" s="5"/>
      <c r="N1388" s="5"/>
      <c r="O1388" s="5"/>
      <c r="P1388" s="5"/>
      <c r="Q1388" s="5"/>
      <c r="R1388" s="5"/>
      <c r="S1388" s="5"/>
      <c r="T1388" s="5"/>
      <c r="U1388" s="4"/>
      <c r="V1388" s="4"/>
      <c r="W1388" s="4"/>
      <c r="X1388" s="4"/>
      <c r="Y1388" s="3"/>
      <c r="Z1388" s="3" t="s">
        <v>3478</v>
      </c>
      <c r="AA1388" s="3"/>
      <c r="AB1388" s="3" t="s">
        <v>2598</v>
      </c>
      <c r="AC1388" s="3" t="s">
        <v>2599</v>
      </c>
      <c r="AD1388" s="3" t="str">
        <f t="shared" si="40"/>
        <v>ZRR CP  43152 Polignac</v>
      </c>
      <c r="AE1388" s="3"/>
      <c r="AF1388" s="3"/>
      <c r="AG1388" s="3"/>
      <c r="AH1388" s="3"/>
      <c r="AI1388" s="3"/>
      <c r="AJ1388" s="3"/>
      <c r="AK1388" s="5"/>
      <c r="AL1388" s="5"/>
      <c r="AM1388" s="5"/>
      <c r="AN1388" s="5"/>
      <c r="AO1388" s="5"/>
    </row>
    <row r="1389" spans="12:41" x14ac:dyDescent="0.2">
      <c r="L1389" s="3"/>
      <c r="M1389" s="5"/>
      <c r="N1389" s="5"/>
      <c r="O1389" s="5"/>
      <c r="P1389" s="5"/>
      <c r="Q1389" s="5"/>
      <c r="R1389" s="5"/>
      <c r="S1389" s="5"/>
      <c r="T1389" s="5"/>
      <c r="U1389" s="4"/>
      <c r="V1389" s="4"/>
      <c r="W1389" s="4"/>
      <c r="X1389" s="4"/>
      <c r="Y1389" s="3"/>
      <c r="Z1389" s="3" t="s">
        <v>3478</v>
      </c>
      <c r="AA1389" s="3"/>
      <c r="AB1389" s="3" t="s">
        <v>2600</v>
      </c>
      <c r="AC1389" s="3" t="s">
        <v>2601</v>
      </c>
      <c r="AD1389" s="3" t="str">
        <f t="shared" si="40"/>
        <v>ZRR CP  43154 Pradelles</v>
      </c>
      <c r="AE1389" s="3"/>
      <c r="AF1389" s="3"/>
      <c r="AG1389" s="3"/>
      <c r="AH1389" s="3"/>
      <c r="AI1389" s="3"/>
      <c r="AJ1389" s="3"/>
      <c r="AK1389" s="5"/>
      <c r="AL1389" s="5"/>
      <c r="AM1389" s="5"/>
      <c r="AN1389" s="5"/>
      <c r="AO1389" s="5"/>
    </row>
    <row r="1390" spans="12:41" x14ac:dyDescent="0.2">
      <c r="L1390" s="3"/>
      <c r="M1390" s="5"/>
      <c r="N1390" s="5"/>
      <c r="O1390" s="5"/>
      <c r="P1390" s="5"/>
      <c r="Q1390" s="5"/>
      <c r="R1390" s="5"/>
      <c r="S1390" s="5"/>
      <c r="T1390" s="5"/>
      <c r="U1390" s="4"/>
      <c r="V1390" s="4"/>
      <c r="W1390" s="4"/>
      <c r="X1390" s="4"/>
      <c r="Y1390" s="3"/>
      <c r="Z1390" s="3" t="s">
        <v>3478</v>
      </c>
      <c r="AA1390" s="3"/>
      <c r="AB1390" s="3" t="s">
        <v>2602</v>
      </c>
      <c r="AC1390" s="3" t="s">
        <v>959</v>
      </c>
      <c r="AD1390" s="3" t="str">
        <f t="shared" si="40"/>
        <v>ZRR CP  43155 Prades</v>
      </c>
      <c r="AE1390" s="3"/>
      <c r="AF1390" s="3"/>
      <c r="AG1390" s="3"/>
      <c r="AH1390" s="3"/>
      <c r="AI1390" s="3"/>
      <c r="AJ1390" s="3"/>
      <c r="AK1390" s="5"/>
      <c r="AL1390" s="5"/>
      <c r="AM1390" s="5"/>
      <c r="AN1390" s="5"/>
      <c r="AO1390" s="5"/>
    </row>
    <row r="1391" spans="12:41" x14ac:dyDescent="0.2">
      <c r="L1391" s="3"/>
      <c r="M1391" s="5"/>
      <c r="N1391" s="5"/>
      <c r="O1391" s="5"/>
      <c r="P1391" s="5"/>
      <c r="Q1391" s="5"/>
      <c r="R1391" s="5"/>
      <c r="S1391" s="5"/>
      <c r="T1391" s="5"/>
      <c r="U1391" s="4"/>
      <c r="V1391" s="4"/>
      <c r="W1391" s="4"/>
      <c r="X1391" s="4"/>
      <c r="Y1391" s="3"/>
      <c r="Z1391" s="3" t="s">
        <v>3478</v>
      </c>
      <c r="AA1391" s="3"/>
      <c r="AB1391" s="3" t="s">
        <v>2603</v>
      </c>
      <c r="AC1391" s="3" t="s">
        <v>2604</v>
      </c>
      <c r="AD1391" s="3" t="str">
        <f t="shared" si="40"/>
        <v>ZRR CP  43156 Présailles</v>
      </c>
      <c r="AE1391" s="3"/>
      <c r="AF1391" s="3"/>
      <c r="AG1391" s="3"/>
      <c r="AH1391" s="3"/>
      <c r="AI1391" s="3"/>
      <c r="AJ1391" s="3"/>
      <c r="AK1391" s="5"/>
      <c r="AL1391" s="5"/>
      <c r="AM1391" s="5"/>
      <c r="AN1391" s="5"/>
      <c r="AO1391" s="5"/>
    </row>
    <row r="1392" spans="12:41" x14ac:dyDescent="0.2">
      <c r="L1392" s="3"/>
      <c r="M1392" s="5"/>
      <c r="N1392" s="5"/>
      <c r="O1392" s="5"/>
      <c r="P1392" s="5"/>
      <c r="Q1392" s="5"/>
      <c r="R1392" s="5"/>
      <c r="S1392" s="5"/>
      <c r="T1392" s="5"/>
      <c r="U1392" s="4"/>
      <c r="V1392" s="4"/>
      <c r="W1392" s="4"/>
      <c r="X1392" s="4"/>
      <c r="Y1392" s="3"/>
      <c r="Z1392" s="3" t="s">
        <v>3478</v>
      </c>
      <c r="AA1392" s="3"/>
      <c r="AB1392" s="3" t="s">
        <v>2605</v>
      </c>
      <c r="AC1392" s="3" t="s">
        <v>89</v>
      </c>
      <c r="AD1392" s="3" t="str">
        <f t="shared" si="40"/>
        <v>ZRR CP  43157 Le Puy-en-Velay</v>
      </c>
      <c r="AE1392" s="3"/>
      <c r="AF1392" s="3"/>
      <c r="AG1392" s="3"/>
      <c r="AH1392" s="3"/>
      <c r="AI1392" s="3"/>
      <c r="AJ1392" s="3"/>
      <c r="AK1392" s="5"/>
      <c r="AL1392" s="5"/>
      <c r="AM1392" s="5"/>
      <c r="AN1392" s="5"/>
      <c r="AO1392" s="5"/>
    </row>
    <row r="1393" spans="12:41" x14ac:dyDescent="0.2">
      <c r="L1393" s="3"/>
      <c r="M1393" s="5"/>
      <c r="N1393" s="5"/>
      <c r="O1393" s="5"/>
      <c r="P1393" s="5"/>
      <c r="Q1393" s="5"/>
      <c r="R1393" s="5"/>
      <c r="S1393" s="5"/>
      <c r="T1393" s="5"/>
      <c r="U1393" s="4"/>
      <c r="V1393" s="4"/>
      <c r="W1393" s="4"/>
      <c r="X1393" s="4"/>
      <c r="Y1393" s="3"/>
      <c r="Z1393" s="3" t="s">
        <v>3478</v>
      </c>
      <c r="AA1393" s="3"/>
      <c r="AB1393" s="3" t="s">
        <v>2606</v>
      </c>
      <c r="AC1393" s="3" t="s">
        <v>2607</v>
      </c>
      <c r="AD1393" s="3" t="str">
        <f t="shared" si="40"/>
        <v>ZRR CP  43158 Queyrières</v>
      </c>
      <c r="AE1393" s="3"/>
      <c r="AF1393" s="3"/>
      <c r="AG1393" s="3"/>
      <c r="AH1393" s="3"/>
      <c r="AI1393" s="3"/>
      <c r="AJ1393" s="3"/>
      <c r="AK1393" s="5"/>
      <c r="AL1393" s="5"/>
      <c r="AM1393" s="5"/>
      <c r="AN1393" s="5"/>
      <c r="AO1393" s="5"/>
    </row>
    <row r="1394" spans="12:41" x14ac:dyDescent="0.2">
      <c r="L1394" s="3"/>
      <c r="M1394" s="5"/>
      <c r="N1394" s="5"/>
      <c r="O1394" s="5"/>
      <c r="P1394" s="5"/>
      <c r="Q1394" s="5"/>
      <c r="R1394" s="5"/>
      <c r="S1394" s="5"/>
      <c r="T1394" s="5"/>
      <c r="U1394" s="4"/>
      <c r="V1394" s="4"/>
      <c r="W1394" s="4"/>
      <c r="X1394" s="4"/>
      <c r="Y1394" s="3"/>
      <c r="Z1394" s="3" t="s">
        <v>3478</v>
      </c>
      <c r="AA1394" s="3"/>
      <c r="AB1394" s="3" t="s">
        <v>2608</v>
      </c>
      <c r="AC1394" s="3" t="s">
        <v>2609</v>
      </c>
      <c r="AD1394" s="3" t="str">
        <f t="shared" si="40"/>
        <v>ZRR CP  43159 Raucoules</v>
      </c>
      <c r="AE1394" s="3"/>
      <c r="AF1394" s="3"/>
      <c r="AG1394" s="3"/>
      <c r="AH1394" s="3"/>
      <c r="AI1394" s="3"/>
      <c r="AJ1394" s="3"/>
      <c r="AK1394" s="5"/>
      <c r="AL1394" s="5"/>
      <c r="AM1394" s="5"/>
      <c r="AN1394" s="5"/>
      <c r="AO1394" s="5"/>
    </row>
    <row r="1395" spans="12:41" x14ac:dyDescent="0.2">
      <c r="L1395" s="3"/>
      <c r="M1395" s="5"/>
      <c r="N1395" s="5"/>
      <c r="O1395" s="5"/>
      <c r="P1395" s="5"/>
      <c r="Q1395" s="5"/>
      <c r="R1395" s="5"/>
      <c r="S1395" s="5"/>
      <c r="T1395" s="5"/>
      <c r="U1395" s="4"/>
      <c r="V1395" s="4"/>
      <c r="W1395" s="4"/>
      <c r="X1395" s="4"/>
      <c r="Y1395" s="3"/>
      <c r="Z1395" s="3" t="s">
        <v>3478</v>
      </c>
      <c r="AA1395" s="3"/>
      <c r="AB1395" s="3" t="s">
        <v>2610</v>
      </c>
      <c r="AC1395" s="3" t="s">
        <v>2611</v>
      </c>
      <c r="AD1395" s="3" t="str">
        <f t="shared" si="40"/>
        <v>ZRR CP  43160 Rauret</v>
      </c>
      <c r="AE1395" s="3"/>
      <c r="AF1395" s="3"/>
      <c r="AG1395" s="3"/>
      <c r="AH1395" s="3"/>
      <c r="AI1395" s="3"/>
      <c r="AJ1395" s="3"/>
      <c r="AK1395" s="5"/>
      <c r="AL1395" s="5"/>
      <c r="AM1395" s="5"/>
      <c r="AN1395" s="5"/>
      <c r="AO1395" s="5"/>
    </row>
    <row r="1396" spans="12:41" x14ac:dyDescent="0.2">
      <c r="L1396" s="3"/>
      <c r="M1396" s="5"/>
      <c r="N1396" s="5"/>
      <c r="O1396" s="5"/>
      <c r="P1396" s="5"/>
      <c r="Q1396" s="5"/>
      <c r="R1396" s="5"/>
      <c r="S1396" s="5"/>
      <c r="T1396" s="5"/>
      <c r="U1396" s="4"/>
      <c r="V1396" s="4"/>
      <c r="W1396" s="4"/>
      <c r="X1396" s="4"/>
      <c r="Y1396" s="3"/>
      <c r="Z1396" s="3" t="s">
        <v>3478</v>
      </c>
      <c r="AA1396" s="3"/>
      <c r="AB1396" s="3" t="s">
        <v>2612</v>
      </c>
      <c r="AC1396" s="3" t="s">
        <v>2613</v>
      </c>
      <c r="AD1396" s="3" t="str">
        <f t="shared" si="40"/>
        <v>ZRR CP  43162 Retournac</v>
      </c>
      <c r="AE1396" s="3"/>
      <c r="AF1396" s="3"/>
      <c r="AG1396" s="3"/>
      <c r="AH1396" s="3"/>
      <c r="AI1396" s="3"/>
      <c r="AJ1396" s="3"/>
      <c r="AK1396" s="5"/>
      <c r="AL1396" s="5"/>
      <c r="AM1396" s="5"/>
      <c r="AN1396" s="5"/>
      <c r="AO1396" s="5"/>
    </row>
    <row r="1397" spans="12:41" x14ac:dyDescent="0.2">
      <c r="L1397" s="3"/>
      <c r="M1397" s="5"/>
      <c r="N1397" s="5"/>
      <c r="O1397" s="5"/>
      <c r="P1397" s="5"/>
      <c r="Q1397" s="5"/>
      <c r="R1397" s="5"/>
      <c r="S1397" s="5"/>
      <c r="T1397" s="5"/>
      <c r="U1397" s="4"/>
      <c r="V1397" s="4"/>
      <c r="W1397" s="4"/>
      <c r="X1397" s="4"/>
      <c r="Y1397" s="3"/>
      <c r="Z1397" s="3" t="s">
        <v>3478</v>
      </c>
      <c r="AA1397" s="3"/>
      <c r="AB1397" s="3" t="s">
        <v>2614</v>
      </c>
      <c r="AC1397" s="3" t="s">
        <v>2615</v>
      </c>
      <c r="AD1397" s="3" t="str">
        <f t="shared" si="40"/>
        <v>ZRR CP  43163 Riotord</v>
      </c>
      <c r="AE1397" s="3"/>
      <c r="AF1397" s="3"/>
      <c r="AG1397" s="3"/>
      <c r="AH1397" s="3"/>
      <c r="AI1397" s="3"/>
      <c r="AJ1397" s="3"/>
      <c r="AK1397" s="5"/>
      <c r="AL1397" s="5"/>
      <c r="AM1397" s="5"/>
      <c r="AN1397" s="5"/>
      <c r="AO1397" s="5"/>
    </row>
    <row r="1398" spans="12:41" x14ac:dyDescent="0.2">
      <c r="L1398" s="3"/>
      <c r="M1398" s="5"/>
      <c r="N1398" s="5"/>
      <c r="O1398" s="5"/>
      <c r="P1398" s="5"/>
      <c r="Q1398" s="5"/>
      <c r="R1398" s="5"/>
      <c r="S1398" s="5"/>
      <c r="T1398" s="5"/>
      <c r="U1398" s="4"/>
      <c r="V1398" s="4"/>
      <c r="W1398" s="4"/>
      <c r="X1398" s="4"/>
      <c r="Y1398" s="3"/>
      <c r="Z1398" s="3" t="s">
        <v>3478</v>
      </c>
      <c r="AA1398" s="3"/>
      <c r="AB1398" s="3" t="s">
        <v>2616</v>
      </c>
      <c r="AC1398" s="3" t="s">
        <v>2617</v>
      </c>
      <c r="AD1398" s="3" t="str">
        <f t="shared" si="40"/>
        <v>ZRR CP  43164 Roche-en-Régnier</v>
      </c>
      <c r="AE1398" s="3"/>
      <c r="AF1398" s="3"/>
      <c r="AG1398" s="3"/>
      <c r="AH1398" s="3"/>
      <c r="AI1398" s="3"/>
      <c r="AJ1398" s="3"/>
      <c r="AK1398" s="5"/>
      <c r="AL1398" s="5"/>
      <c r="AM1398" s="5"/>
      <c r="AN1398" s="5"/>
      <c r="AO1398" s="5"/>
    </row>
    <row r="1399" spans="12:41" x14ac:dyDescent="0.2">
      <c r="L1399" s="3"/>
      <c r="M1399" s="5"/>
      <c r="N1399" s="5"/>
      <c r="O1399" s="5"/>
      <c r="P1399" s="5"/>
      <c r="Q1399" s="5"/>
      <c r="R1399" s="5"/>
      <c r="S1399" s="5"/>
      <c r="T1399" s="5"/>
      <c r="U1399" s="4"/>
      <c r="V1399" s="4"/>
      <c r="W1399" s="4"/>
      <c r="X1399" s="4"/>
      <c r="Y1399" s="3"/>
      <c r="Z1399" s="3" t="s">
        <v>3478</v>
      </c>
      <c r="AA1399" s="3"/>
      <c r="AB1399" s="3" t="s">
        <v>2618</v>
      </c>
      <c r="AC1399" s="3" t="s">
        <v>980</v>
      </c>
      <c r="AD1399" s="3" t="str">
        <f t="shared" si="40"/>
        <v>ZRR CP  43165 Rosières</v>
      </c>
      <c r="AE1399" s="3"/>
      <c r="AF1399" s="3"/>
      <c r="AG1399" s="3"/>
      <c r="AH1399" s="3"/>
      <c r="AI1399" s="3"/>
      <c r="AJ1399" s="3"/>
      <c r="AK1399" s="5"/>
      <c r="AL1399" s="5"/>
      <c r="AM1399" s="5"/>
      <c r="AN1399" s="5"/>
      <c r="AO1399" s="5"/>
    </row>
    <row r="1400" spans="12:41" x14ac:dyDescent="0.2">
      <c r="L1400" s="3"/>
      <c r="M1400" s="5"/>
      <c r="N1400" s="5"/>
      <c r="O1400" s="5"/>
      <c r="P1400" s="5"/>
      <c r="Q1400" s="5"/>
      <c r="R1400" s="5"/>
      <c r="S1400" s="5"/>
      <c r="T1400" s="5"/>
      <c r="U1400" s="4"/>
      <c r="V1400" s="4"/>
      <c r="W1400" s="4"/>
      <c r="X1400" s="4"/>
      <c r="Y1400" s="3"/>
      <c r="Z1400" s="3" t="s">
        <v>3478</v>
      </c>
      <c r="AA1400" s="3"/>
      <c r="AB1400" s="3" t="s">
        <v>2619</v>
      </c>
      <c r="AC1400" s="3" t="s">
        <v>2620</v>
      </c>
      <c r="AD1400" s="3" t="str">
        <f t="shared" si="40"/>
        <v>ZRR CP  43167 Saint-Arcons-d'Allier</v>
      </c>
      <c r="AE1400" s="3"/>
      <c r="AF1400" s="3"/>
      <c r="AG1400" s="3"/>
      <c r="AH1400" s="3"/>
      <c r="AI1400" s="3"/>
      <c r="AJ1400" s="3"/>
      <c r="AK1400" s="5"/>
      <c r="AL1400" s="5"/>
      <c r="AM1400" s="5"/>
      <c r="AN1400" s="5"/>
      <c r="AO1400" s="5"/>
    </row>
    <row r="1401" spans="12:41" x14ac:dyDescent="0.2">
      <c r="L1401" s="3"/>
      <c r="M1401" s="5"/>
      <c r="N1401" s="5"/>
      <c r="O1401" s="5"/>
      <c r="P1401" s="5"/>
      <c r="Q1401" s="5"/>
      <c r="R1401" s="5"/>
      <c r="S1401" s="5"/>
      <c r="T1401" s="5"/>
      <c r="U1401" s="4"/>
      <c r="V1401" s="4"/>
      <c r="W1401" s="4"/>
      <c r="X1401" s="4"/>
      <c r="Y1401" s="3"/>
      <c r="Z1401" s="3" t="s">
        <v>3478</v>
      </c>
      <c r="AA1401" s="3"/>
      <c r="AB1401" s="3" t="s">
        <v>2621</v>
      </c>
      <c r="AC1401" s="3" t="s">
        <v>2622</v>
      </c>
      <c r="AD1401" s="3" t="str">
        <f t="shared" si="40"/>
        <v>ZRR CP  43168 Saint-Arcons-de-Barges</v>
      </c>
      <c r="AE1401" s="3"/>
      <c r="AF1401" s="3"/>
      <c r="AG1401" s="3"/>
      <c r="AH1401" s="3"/>
      <c r="AI1401" s="3"/>
      <c r="AJ1401" s="3"/>
      <c r="AK1401" s="5"/>
      <c r="AL1401" s="5"/>
      <c r="AM1401" s="5"/>
      <c r="AN1401" s="5"/>
      <c r="AO1401" s="5"/>
    </row>
    <row r="1402" spans="12:41" x14ac:dyDescent="0.2">
      <c r="L1402" s="3"/>
      <c r="M1402" s="5"/>
      <c r="N1402" s="5"/>
      <c r="O1402" s="5"/>
      <c r="P1402" s="5"/>
      <c r="Q1402" s="5"/>
      <c r="R1402" s="5"/>
      <c r="S1402" s="5"/>
      <c r="T1402" s="5"/>
      <c r="U1402" s="4"/>
      <c r="V1402" s="4"/>
      <c r="W1402" s="4"/>
      <c r="X1402" s="4"/>
      <c r="Y1402" s="3"/>
      <c r="Z1402" s="3" t="s">
        <v>3478</v>
      </c>
      <c r="AA1402" s="3"/>
      <c r="AB1402" s="3" t="s">
        <v>2623</v>
      </c>
      <c r="AC1402" s="3" t="s">
        <v>2624</v>
      </c>
      <c r="AD1402" s="3" t="str">
        <f t="shared" si="40"/>
        <v>ZRR CP  43169 Saint-Austremoine</v>
      </c>
      <c r="AE1402" s="3"/>
      <c r="AF1402" s="3"/>
      <c r="AG1402" s="3"/>
      <c r="AH1402" s="3"/>
      <c r="AI1402" s="3"/>
      <c r="AJ1402" s="3"/>
      <c r="AK1402" s="5"/>
      <c r="AL1402" s="5"/>
      <c r="AM1402" s="5"/>
      <c r="AN1402" s="5"/>
      <c r="AO1402" s="5"/>
    </row>
    <row r="1403" spans="12:41" x14ac:dyDescent="0.2">
      <c r="L1403" s="3"/>
      <c r="M1403" s="5"/>
      <c r="N1403" s="5"/>
      <c r="O1403" s="5"/>
      <c r="P1403" s="5"/>
      <c r="Q1403" s="5"/>
      <c r="R1403" s="5"/>
      <c r="S1403" s="5"/>
      <c r="T1403" s="5"/>
      <c r="U1403" s="4"/>
      <c r="V1403" s="4"/>
      <c r="W1403" s="4"/>
      <c r="X1403" s="4"/>
      <c r="Y1403" s="3"/>
      <c r="Z1403" s="3" t="s">
        <v>3478</v>
      </c>
      <c r="AA1403" s="3"/>
      <c r="AB1403" s="3" t="s">
        <v>2625</v>
      </c>
      <c r="AC1403" s="3" t="s">
        <v>2626</v>
      </c>
      <c r="AD1403" s="3" t="str">
        <f t="shared" si="40"/>
        <v>ZRR CP  43170 Saint-Beauzire</v>
      </c>
      <c r="AE1403" s="3"/>
      <c r="AF1403" s="3"/>
      <c r="AG1403" s="3"/>
      <c r="AH1403" s="3"/>
      <c r="AI1403" s="3"/>
      <c r="AJ1403" s="3"/>
      <c r="AK1403" s="5"/>
      <c r="AL1403" s="5"/>
      <c r="AM1403" s="5"/>
      <c r="AN1403" s="5"/>
      <c r="AO1403" s="5"/>
    </row>
    <row r="1404" spans="12:41" x14ac:dyDescent="0.2">
      <c r="L1404" s="3"/>
      <c r="M1404" s="5"/>
      <c r="N1404" s="5"/>
      <c r="O1404" s="5"/>
      <c r="P1404" s="5"/>
      <c r="Q1404" s="5"/>
      <c r="R1404" s="5"/>
      <c r="S1404" s="5"/>
      <c r="T1404" s="5"/>
      <c r="U1404" s="4"/>
      <c r="V1404" s="4"/>
      <c r="W1404" s="4"/>
      <c r="X1404" s="4"/>
      <c r="Y1404" s="3"/>
      <c r="Z1404" s="3" t="s">
        <v>3478</v>
      </c>
      <c r="AA1404" s="3"/>
      <c r="AB1404" s="3" t="s">
        <v>2627</v>
      </c>
      <c r="AC1404" s="3" t="s">
        <v>2628</v>
      </c>
      <c r="AD1404" s="3" t="str">
        <f t="shared" si="40"/>
        <v>ZRR CP  43171 Saint-Bérain</v>
      </c>
      <c r="AE1404" s="3"/>
      <c r="AF1404" s="3"/>
      <c r="AG1404" s="3"/>
      <c r="AH1404" s="3"/>
      <c r="AI1404" s="3"/>
      <c r="AJ1404" s="3"/>
      <c r="AK1404" s="5"/>
      <c r="AL1404" s="5"/>
      <c r="AM1404" s="5"/>
      <c r="AN1404" s="5"/>
      <c r="AO1404" s="5"/>
    </row>
    <row r="1405" spans="12:41" x14ac:dyDescent="0.2">
      <c r="L1405" s="3"/>
      <c r="M1405" s="5"/>
      <c r="N1405" s="5"/>
      <c r="O1405" s="5"/>
      <c r="P1405" s="5"/>
      <c r="Q1405" s="5"/>
      <c r="R1405" s="5"/>
      <c r="S1405" s="5"/>
      <c r="T1405" s="5"/>
      <c r="U1405" s="4"/>
      <c r="V1405" s="4"/>
      <c r="W1405" s="4"/>
      <c r="X1405" s="4"/>
      <c r="Y1405" s="3"/>
      <c r="Z1405" s="3" t="s">
        <v>3478</v>
      </c>
      <c r="AA1405" s="3"/>
      <c r="AB1405" s="3" t="s">
        <v>2629</v>
      </c>
      <c r="AC1405" s="3" t="s">
        <v>2630</v>
      </c>
      <c r="AD1405" s="3" t="str">
        <f t="shared" si="40"/>
        <v>ZRR CP  43172 Saint-Bonnet-le-Froid</v>
      </c>
      <c r="AE1405" s="3"/>
      <c r="AF1405" s="3"/>
      <c r="AG1405" s="3"/>
      <c r="AH1405" s="3"/>
      <c r="AI1405" s="3"/>
      <c r="AJ1405" s="3"/>
      <c r="AK1405" s="5"/>
      <c r="AL1405" s="5"/>
      <c r="AM1405" s="5"/>
      <c r="AN1405" s="5"/>
      <c r="AO1405" s="5"/>
    </row>
    <row r="1406" spans="12:41" x14ac:dyDescent="0.2">
      <c r="L1406" s="3"/>
      <c r="M1406" s="5"/>
      <c r="N1406" s="5"/>
      <c r="O1406" s="5"/>
      <c r="P1406" s="5"/>
      <c r="Q1406" s="5"/>
      <c r="R1406" s="5"/>
      <c r="S1406" s="5"/>
      <c r="T1406" s="5"/>
      <c r="U1406" s="4"/>
      <c r="V1406" s="4"/>
      <c r="W1406" s="4"/>
      <c r="X1406" s="4"/>
      <c r="Y1406" s="3"/>
      <c r="Z1406" s="3" t="s">
        <v>3478</v>
      </c>
      <c r="AA1406" s="3"/>
      <c r="AB1406" s="3" t="s">
        <v>2631</v>
      </c>
      <c r="AC1406" s="3" t="s">
        <v>2632</v>
      </c>
      <c r="AD1406" s="3" t="str">
        <f t="shared" si="40"/>
        <v>ZRR CP  43173 Saint-Christophe-d'Allier</v>
      </c>
      <c r="AE1406" s="3"/>
      <c r="AF1406" s="3"/>
      <c r="AG1406" s="3"/>
      <c r="AH1406" s="3"/>
      <c r="AI1406" s="3"/>
      <c r="AJ1406" s="3"/>
      <c r="AK1406" s="5"/>
      <c r="AL1406" s="5"/>
      <c r="AM1406" s="5"/>
      <c r="AN1406" s="5"/>
      <c r="AO1406" s="5"/>
    </row>
    <row r="1407" spans="12:41" x14ac:dyDescent="0.2">
      <c r="L1407" s="3"/>
      <c r="M1407" s="5"/>
      <c r="N1407" s="5"/>
      <c r="O1407" s="5"/>
      <c r="P1407" s="5"/>
      <c r="Q1407" s="5"/>
      <c r="R1407" s="5"/>
      <c r="S1407" s="5"/>
      <c r="T1407" s="5"/>
      <c r="U1407" s="4"/>
      <c r="V1407" s="4"/>
      <c r="W1407" s="4"/>
      <c r="X1407" s="4"/>
      <c r="Y1407" s="3"/>
      <c r="Z1407" s="3" t="s">
        <v>3478</v>
      </c>
      <c r="AA1407" s="3"/>
      <c r="AB1407" s="3" t="s">
        <v>2633</v>
      </c>
      <c r="AC1407" s="3" t="s">
        <v>2634</v>
      </c>
      <c r="AD1407" s="3" t="str">
        <f t="shared" si="40"/>
        <v>ZRR CP  43174 Saint-Christophe-sur-Dolaison</v>
      </c>
      <c r="AE1407" s="3"/>
      <c r="AF1407" s="3"/>
      <c r="AG1407" s="3"/>
      <c r="AH1407" s="3"/>
      <c r="AI1407" s="3"/>
      <c r="AJ1407" s="3"/>
      <c r="AK1407" s="5"/>
      <c r="AL1407" s="5"/>
      <c r="AM1407" s="5"/>
      <c r="AN1407" s="5"/>
      <c r="AO1407" s="5"/>
    </row>
    <row r="1408" spans="12:41" x14ac:dyDescent="0.2">
      <c r="L1408" s="3"/>
      <c r="M1408" s="5"/>
      <c r="N1408" s="5"/>
      <c r="O1408" s="5"/>
      <c r="P1408" s="5"/>
      <c r="Q1408" s="5"/>
      <c r="R1408" s="5"/>
      <c r="S1408" s="5"/>
      <c r="T1408" s="5"/>
      <c r="U1408" s="4"/>
      <c r="V1408" s="4"/>
      <c r="W1408" s="4"/>
      <c r="X1408" s="4"/>
      <c r="Y1408" s="3"/>
      <c r="Z1408" s="3" t="s">
        <v>3478</v>
      </c>
      <c r="AA1408" s="3"/>
      <c r="AB1408" s="3" t="s">
        <v>2635</v>
      </c>
      <c r="AC1408" s="3" t="s">
        <v>2636</v>
      </c>
      <c r="AD1408" s="3" t="str">
        <f t="shared" si="40"/>
        <v>ZRR CP  43175 Saint-Cirgues</v>
      </c>
      <c r="AE1408" s="3"/>
      <c r="AF1408" s="3"/>
      <c r="AG1408" s="3"/>
      <c r="AH1408" s="3"/>
      <c r="AI1408" s="3"/>
      <c r="AJ1408" s="3"/>
      <c r="AK1408" s="5"/>
      <c r="AL1408" s="5"/>
      <c r="AM1408" s="5"/>
      <c r="AN1408" s="5"/>
      <c r="AO1408" s="5"/>
    </row>
    <row r="1409" spans="12:41" x14ac:dyDescent="0.2">
      <c r="L1409" s="3"/>
      <c r="M1409" s="5"/>
      <c r="N1409" s="5"/>
      <c r="O1409" s="5"/>
      <c r="P1409" s="5"/>
      <c r="Q1409" s="5"/>
      <c r="R1409" s="5"/>
      <c r="S1409" s="5"/>
      <c r="T1409" s="5"/>
      <c r="U1409" s="4"/>
      <c r="V1409" s="4"/>
      <c r="W1409" s="4"/>
      <c r="X1409" s="4"/>
      <c r="Y1409" s="3"/>
      <c r="Z1409" s="3" t="s">
        <v>3478</v>
      </c>
      <c r="AA1409" s="3"/>
      <c r="AB1409" s="3" t="s">
        <v>2637</v>
      </c>
      <c r="AC1409" s="3" t="s">
        <v>2638</v>
      </c>
      <c r="AD1409" s="3" t="str">
        <f t="shared" si="40"/>
        <v>ZRR CP  43178 Saint-Didier-sur-Doulon</v>
      </c>
      <c r="AE1409" s="3"/>
      <c r="AF1409" s="3"/>
      <c r="AG1409" s="3"/>
      <c r="AH1409" s="3"/>
      <c r="AI1409" s="3"/>
      <c r="AJ1409" s="3"/>
      <c r="AK1409" s="5"/>
      <c r="AL1409" s="5"/>
      <c r="AM1409" s="5"/>
      <c r="AN1409" s="5"/>
      <c r="AO1409" s="5"/>
    </row>
    <row r="1410" spans="12:41" x14ac:dyDescent="0.2">
      <c r="L1410" s="3"/>
      <c r="M1410" s="5"/>
      <c r="N1410" s="5"/>
      <c r="O1410" s="5"/>
      <c r="P1410" s="5"/>
      <c r="Q1410" s="5"/>
      <c r="R1410" s="5"/>
      <c r="S1410" s="5"/>
      <c r="T1410" s="5"/>
      <c r="U1410" s="4"/>
      <c r="V1410" s="4"/>
      <c r="W1410" s="4"/>
      <c r="X1410" s="4"/>
      <c r="Y1410" s="3"/>
      <c r="Z1410" s="3" t="s">
        <v>3478</v>
      </c>
      <c r="AA1410" s="3"/>
      <c r="AB1410" s="3" t="s">
        <v>2639</v>
      </c>
      <c r="AC1410" s="3" t="s">
        <v>2640</v>
      </c>
      <c r="AD1410" s="3" t="str">
        <f t="shared" si="40"/>
        <v>ZRR CP  43180 Saint-Étienne-du-Vigan</v>
      </c>
      <c r="AE1410" s="3"/>
      <c r="AF1410" s="3"/>
      <c r="AG1410" s="3"/>
      <c r="AH1410" s="3"/>
      <c r="AI1410" s="3"/>
      <c r="AJ1410" s="3"/>
      <c r="AK1410" s="5"/>
      <c r="AL1410" s="5"/>
      <c r="AM1410" s="5"/>
      <c r="AN1410" s="5"/>
      <c r="AO1410" s="5"/>
    </row>
    <row r="1411" spans="12:41" x14ac:dyDescent="0.2">
      <c r="L1411" s="3"/>
      <c r="M1411" s="5"/>
      <c r="N1411" s="5"/>
      <c r="O1411" s="5"/>
      <c r="P1411" s="5"/>
      <c r="Q1411" s="5"/>
      <c r="R1411" s="5"/>
      <c r="S1411" s="5"/>
      <c r="T1411" s="5"/>
      <c r="U1411" s="4"/>
      <c r="V1411" s="4"/>
      <c r="W1411" s="4"/>
      <c r="X1411" s="4"/>
      <c r="Y1411" s="3"/>
      <c r="Z1411" s="3" t="s">
        <v>3478</v>
      </c>
      <c r="AA1411" s="3"/>
      <c r="AB1411" s="3" t="s">
        <v>2641</v>
      </c>
      <c r="AC1411" s="3" t="s">
        <v>2642</v>
      </c>
      <c r="AD1411" s="3" t="str">
        <f t="shared" ref="AD1411:AD1474" si="41">CONCATENATE(Z1411," ",AA1411," ",AB1411," ",AC1411)</f>
        <v>ZRR CP  43181 Saint-Étienne-Lardeyrol</v>
      </c>
      <c r="AE1411" s="3"/>
      <c r="AF1411" s="3"/>
      <c r="AG1411" s="3"/>
      <c r="AH1411" s="3"/>
      <c r="AI1411" s="3"/>
      <c r="AJ1411" s="3"/>
      <c r="AK1411" s="5"/>
      <c r="AL1411" s="5"/>
      <c r="AM1411" s="5"/>
      <c r="AN1411" s="5"/>
      <c r="AO1411" s="5"/>
    </row>
    <row r="1412" spans="12:41" x14ac:dyDescent="0.2">
      <c r="L1412" s="3"/>
      <c r="M1412" s="5"/>
      <c r="N1412" s="5"/>
      <c r="O1412" s="5"/>
      <c r="P1412" s="5"/>
      <c r="Q1412" s="5"/>
      <c r="R1412" s="5"/>
      <c r="S1412" s="5"/>
      <c r="T1412" s="5"/>
      <c r="U1412" s="4"/>
      <c r="V1412" s="4"/>
      <c r="W1412" s="4"/>
      <c r="X1412" s="4"/>
      <c r="Y1412" s="3"/>
      <c r="Z1412" s="3" t="s">
        <v>3478</v>
      </c>
      <c r="AA1412" s="3"/>
      <c r="AB1412" s="3" t="s">
        <v>2643</v>
      </c>
      <c r="AC1412" s="3" t="s">
        <v>2644</v>
      </c>
      <c r="AD1412" s="3" t="str">
        <f t="shared" si="41"/>
        <v>ZRR CP  43182 Saint-Étienne-sur-Blesle</v>
      </c>
      <c r="AE1412" s="3"/>
      <c r="AF1412" s="3"/>
      <c r="AG1412" s="3"/>
      <c r="AH1412" s="3"/>
      <c r="AI1412" s="3"/>
      <c r="AJ1412" s="3"/>
      <c r="AK1412" s="5"/>
      <c r="AL1412" s="5"/>
      <c r="AM1412" s="5"/>
      <c r="AN1412" s="5"/>
      <c r="AO1412" s="5"/>
    </row>
    <row r="1413" spans="12:41" x14ac:dyDescent="0.2">
      <c r="L1413" s="3"/>
      <c r="M1413" s="5"/>
      <c r="N1413" s="5"/>
      <c r="O1413" s="5"/>
      <c r="P1413" s="5"/>
      <c r="Q1413" s="5"/>
      <c r="R1413" s="5"/>
      <c r="S1413" s="5"/>
      <c r="T1413" s="5"/>
      <c r="U1413" s="4"/>
      <c r="V1413" s="4"/>
      <c r="W1413" s="4"/>
      <c r="X1413" s="4"/>
      <c r="Y1413" s="3"/>
      <c r="Z1413" s="3" t="s">
        <v>3478</v>
      </c>
      <c r="AA1413" s="3"/>
      <c r="AB1413" s="3" t="s">
        <v>2645</v>
      </c>
      <c r="AC1413" s="3" t="s">
        <v>2646</v>
      </c>
      <c r="AD1413" s="3" t="str">
        <f t="shared" si="41"/>
        <v>ZRR CP  43183 Sainte-Eugénie-de-Villeneuve</v>
      </c>
      <c r="AE1413" s="3"/>
      <c r="AF1413" s="3"/>
      <c r="AG1413" s="3"/>
      <c r="AH1413" s="3"/>
      <c r="AI1413" s="3"/>
      <c r="AJ1413" s="3"/>
      <c r="AK1413" s="5"/>
      <c r="AL1413" s="5"/>
      <c r="AM1413" s="5"/>
      <c r="AN1413" s="5"/>
      <c r="AO1413" s="5"/>
    </row>
    <row r="1414" spans="12:41" x14ac:dyDescent="0.2">
      <c r="L1414" s="3"/>
      <c r="M1414" s="5"/>
      <c r="N1414" s="5"/>
      <c r="O1414" s="5"/>
      <c r="P1414" s="5"/>
      <c r="Q1414" s="5"/>
      <c r="R1414" s="5"/>
      <c r="S1414" s="5"/>
      <c r="T1414" s="5"/>
      <c r="U1414" s="4"/>
      <c r="V1414" s="4"/>
      <c r="W1414" s="4"/>
      <c r="X1414" s="4"/>
      <c r="Y1414" s="3"/>
      <c r="Z1414" s="3" t="s">
        <v>3478</v>
      </c>
      <c r="AA1414" s="3"/>
      <c r="AB1414" s="3" t="s">
        <v>2647</v>
      </c>
      <c r="AC1414" s="3" t="s">
        <v>2648</v>
      </c>
      <c r="AD1414" s="3" t="str">
        <f t="shared" si="41"/>
        <v>ZRR CP  43185 Sainte-Florine</v>
      </c>
      <c r="AE1414" s="3"/>
      <c r="AF1414" s="3"/>
      <c r="AG1414" s="3"/>
      <c r="AH1414" s="3"/>
      <c r="AI1414" s="3"/>
      <c r="AJ1414" s="3"/>
      <c r="AK1414" s="5"/>
      <c r="AL1414" s="5"/>
      <c r="AM1414" s="5"/>
      <c r="AN1414" s="5"/>
      <c r="AO1414" s="5"/>
    </row>
    <row r="1415" spans="12:41" x14ac:dyDescent="0.2">
      <c r="L1415" s="3"/>
      <c r="M1415" s="5"/>
      <c r="N1415" s="5"/>
      <c r="O1415" s="5"/>
      <c r="P1415" s="5"/>
      <c r="Q1415" s="5"/>
      <c r="R1415" s="5"/>
      <c r="S1415" s="5"/>
      <c r="T1415" s="5"/>
      <c r="U1415" s="4"/>
      <c r="V1415" s="4"/>
      <c r="W1415" s="4"/>
      <c r="X1415" s="4"/>
      <c r="Y1415" s="3"/>
      <c r="Z1415" s="3" t="s">
        <v>3478</v>
      </c>
      <c r="AA1415" s="3"/>
      <c r="AB1415" s="3" t="s">
        <v>2649</v>
      </c>
      <c r="AC1415" s="3" t="s">
        <v>2650</v>
      </c>
      <c r="AD1415" s="3" t="str">
        <f t="shared" si="41"/>
        <v>ZRR CP  43186 Saint-Front</v>
      </c>
      <c r="AE1415" s="3"/>
      <c r="AF1415" s="3"/>
      <c r="AG1415" s="3"/>
      <c r="AH1415" s="3"/>
      <c r="AI1415" s="3"/>
      <c r="AJ1415" s="3"/>
      <c r="AK1415" s="5"/>
      <c r="AL1415" s="5"/>
      <c r="AM1415" s="5"/>
      <c r="AN1415" s="5"/>
      <c r="AO1415" s="5"/>
    </row>
    <row r="1416" spans="12:41" x14ac:dyDescent="0.2">
      <c r="L1416" s="3"/>
      <c r="M1416" s="5"/>
      <c r="N1416" s="5"/>
      <c r="O1416" s="5"/>
      <c r="P1416" s="5"/>
      <c r="Q1416" s="5"/>
      <c r="R1416" s="5"/>
      <c r="S1416" s="5"/>
      <c r="T1416" s="5"/>
      <c r="U1416" s="4"/>
      <c r="V1416" s="4"/>
      <c r="W1416" s="4"/>
      <c r="X1416" s="4"/>
      <c r="Y1416" s="3"/>
      <c r="Z1416" s="3" t="s">
        <v>3478</v>
      </c>
      <c r="AA1416" s="3"/>
      <c r="AB1416" s="3" t="s">
        <v>2651</v>
      </c>
      <c r="AC1416" s="3" t="s">
        <v>2652</v>
      </c>
      <c r="AD1416" s="3" t="str">
        <f t="shared" si="41"/>
        <v>ZRR CP  43187 Saint-Geneys-près-Saint-Paulien</v>
      </c>
      <c r="AE1416" s="3"/>
      <c r="AF1416" s="3"/>
      <c r="AG1416" s="3"/>
      <c r="AH1416" s="3"/>
      <c r="AI1416" s="3"/>
      <c r="AJ1416" s="3"/>
      <c r="AK1416" s="5"/>
      <c r="AL1416" s="5"/>
      <c r="AM1416" s="5"/>
      <c r="AN1416" s="5"/>
      <c r="AO1416" s="5"/>
    </row>
    <row r="1417" spans="12:41" x14ac:dyDescent="0.2">
      <c r="L1417" s="3"/>
      <c r="M1417" s="5"/>
      <c r="N1417" s="5"/>
      <c r="O1417" s="5"/>
      <c r="P1417" s="5"/>
      <c r="Q1417" s="5"/>
      <c r="R1417" s="5"/>
      <c r="S1417" s="5"/>
      <c r="T1417" s="5"/>
      <c r="U1417" s="4"/>
      <c r="V1417" s="4"/>
      <c r="W1417" s="4"/>
      <c r="X1417" s="4"/>
      <c r="Y1417" s="3"/>
      <c r="Z1417" s="3" t="s">
        <v>3478</v>
      </c>
      <c r="AA1417" s="3"/>
      <c r="AB1417" s="3" t="s">
        <v>2653</v>
      </c>
      <c r="AC1417" s="3" t="s">
        <v>2654</v>
      </c>
      <c r="AD1417" s="3" t="str">
        <f t="shared" si="41"/>
        <v>ZRR CP  43188 Saint-Georges-d'Aurac</v>
      </c>
      <c r="AE1417" s="3"/>
      <c r="AF1417" s="3"/>
      <c r="AG1417" s="3"/>
      <c r="AH1417" s="3"/>
      <c r="AI1417" s="3"/>
      <c r="AJ1417" s="3"/>
      <c r="AK1417" s="5"/>
      <c r="AL1417" s="5"/>
      <c r="AM1417" s="5"/>
      <c r="AN1417" s="5"/>
      <c r="AO1417" s="5"/>
    </row>
    <row r="1418" spans="12:41" x14ac:dyDescent="0.2">
      <c r="L1418" s="3"/>
      <c r="M1418" s="5"/>
      <c r="N1418" s="5"/>
      <c r="O1418" s="5"/>
      <c r="P1418" s="5"/>
      <c r="Q1418" s="5"/>
      <c r="R1418" s="5"/>
      <c r="S1418" s="5"/>
      <c r="T1418" s="5"/>
      <c r="U1418" s="4"/>
      <c r="V1418" s="4"/>
      <c r="W1418" s="4"/>
      <c r="X1418" s="4"/>
      <c r="Y1418" s="3"/>
      <c r="Z1418" s="3" t="s">
        <v>3478</v>
      </c>
      <c r="AA1418" s="3"/>
      <c r="AB1418" s="3" t="s">
        <v>2655</v>
      </c>
      <c r="AC1418" s="3" t="s">
        <v>2656</v>
      </c>
      <c r="AD1418" s="3" t="str">
        <f t="shared" si="41"/>
        <v>ZRR CP  43189 Saint-Georges-Lagricol</v>
      </c>
      <c r="AE1418" s="3"/>
      <c r="AF1418" s="3"/>
      <c r="AG1418" s="3"/>
      <c r="AH1418" s="3"/>
      <c r="AI1418" s="3"/>
      <c r="AJ1418" s="3"/>
      <c r="AK1418" s="5"/>
      <c r="AL1418" s="5"/>
      <c r="AM1418" s="5"/>
      <c r="AN1418" s="5"/>
      <c r="AO1418" s="5"/>
    </row>
    <row r="1419" spans="12:41" x14ac:dyDescent="0.2">
      <c r="L1419" s="3"/>
      <c r="M1419" s="5"/>
      <c r="N1419" s="5"/>
      <c r="O1419" s="5"/>
      <c r="P1419" s="5"/>
      <c r="Q1419" s="5"/>
      <c r="R1419" s="5"/>
      <c r="S1419" s="5"/>
      <c r="T1419" s="5"/>
      <c r="U1419" s="4"/>
      <c r="V1419" s="4"/>
      <c r="W1419" s="4"/>
      <c r="X1419" s="4"/>
      <c r="Y1419" s="3"/>
      <c r="Z1419" s="3" t="s">
        <v>3478</v>
      </c>
      <c r="AA1419" s="3"/>
      <c r="AB1419" s="3" t="s">
        <v>2657</v>
      </c>
      <c r="AC1419" s="3" t="s">
        <v>2658</v>
      </c>
      <c r="AD1419" s="3" t="str">
        <f t="shared" si="41"/>
        <v>ZRR CP  43190 Saint-Germain-Laprade</v>
      </c>
      <c r="AE1419" s="3"/>
      <c r="AF1419" s="3"/>
      <c r="AG1419" s="3"/>
      <c r="AH1419" s="3"/>
      <c r="AI1419" s="3"/>
      <c r="AJ1419" s="3"/>
      <c r="AK1419" s="5"/>
      <c r="AL1419" s="5"/>
      <c r="AM1419" s="5"/>
      <c r="AN1419" s="5"/>
      <c r="AO1419" s="5"/>
    </row>
    <row r="1420" spans="12:41" x14ac:dyDescent="0.2">
      <c r="L1420" s="3"/>
      <c r="M1420" s="5"/>
      <c r="N1420" s="5"/>
      <c r="O1420" s="5"/>
      <c r="P1420" s="5"/>
      <c r="Q1420" s="5"/>
      <c r="R1420" s="5"/>
      <c r="S1420" s="5"/>
      <c r="T1420" s="5"/>
      <c r="U1420" s="4"/>
      <c r="V1420" s="4"/>
      <c r="W1420" s="4"/>
      <c r="X1420" s="4"/>
      <c r="Y1420" s="3"/>
      <c r="Z1420" s="3" t="s">
        <v>3478</v>
      </c>
      <c r="AA1420" s="3"/>
      <c r="AB1420" s="3" t="s">
        <v>2659</v>
      </c>
      <c r="AC1420" s="3" t="s">
        <v>2660</v>
      </c>
      <c r="AD1420" s="3" t="str">
        <f t="shared" si="41"/>
        <v>ZRR CP  43191 Saint-Géron</v>
      </c>
      <c r="AE1420" s="3"/>
      <c r="AF1420" s="3"/>
      <c r="AG1420" s="3"/>
      <c r="AH1420" s="3"/>
      <c r="AI1420" s="3"/>
      <c r="AJ1420" s="3"/>
      <c r="AK1420" s="5"/>
      <c r="AL1420" s="5"/>
      <c r="AM1420" s="5"/>
      <c r="AN1420" s="5"/>
      <c r="AO1420" s="5"/>
    </row>
    <row r="1421" spans="12:41" x14ac:dyDescent="0.2">
      <c r="L1421" s="3"/>
      <c r="M1421" s="5"/>
      <c r="N1421" s="5"/>
      <c r="O1421" s="5"/>
      <c r="P1421" s="5"/>
      <c r="Q1421" s="5"/>
      <c r="R1421" s="5"/>
      <c r="S1421" s="5"/>
      <c r="T1421" s="5"/>
      <c r="U1421" s="4"/>
      <c r="V1421" s="4"/>
      <c r="W1421" s="4"/>
      <c r="X1421" s="4"/>
      <c r="Y1421" s="3"/>
      <c r="Z1421" s="3" t="s">
        <v>3478</v>
      </c>
      <c r="AA1421" s="3"/>
      <c r="AB1421" s="3" t="s">
        <v>2661</v>
      </c>
      <c r="AC1421" s="3" t="s">
        <v>2662</v>
      </c>
      <c r="AD1421" s="3" t="str">
        <f t="shared" si="41"/>
        <v>ZRR CP  43192 Saint-Haon</v>
      </c>
      <c r="AE1421" s="3"/>
      <c r="AF1421" s="3"/>
      <c r="AG1421" s="3"/>
      <c r="AH1421" s="3"/>
      <c r="AI1421" s="3"/>
      <c r="AJ1421" s="3"/>
      <c r="AK1421" s="5"/>
      <c r="AL1421" s="5"/>
      <c r="AM1421" s="5"/>
      <c r="AN1421" s="5"/>
      <c r="AO1421" s="5"/>
    </row>
    <row r="1422" spans="12:41" x14ac:dyDescent="0.2">
      <c r="L1422" s="3"/>
      <c r="M1422" s="5"/>
      <c r="N1422" s="5"/>
      <c r="O1422" s="5"/>
      <c r="P1422" s="5"/>
      <c r="Q1422" s="5"/>
      <c r="R1422" s="5"/>
      <c r="S1422" s="5"/>
      <c r="T1422" s="5"/>
      <c r="U1422" s="4"/>
      <c r="V1422" s="4"/>
      <c r="W1422" s="4"/>
      <c r="X1422" s="4"/>
      <c r="Y1422" s="3"/>
      <c r="Z1422" s="3" t="s">
        <v>3478</v>
      </c>
      <c r="AA1422" s="3"/>
      <c r="AB1422" s="3" t="s">
        <v>2663</v>
      </c>
      <c r="AC1422" s="3" t="s">
        <v>591</v>
      </c>
      <c r="AD1422" s="3" t="str">
        <f t="shared" si="41"/>
        <v>ZRR CP  43193 Saint-Hilaire</v>
      </c>
      <c r="AE1422" s="3"/>
      <c r="AF1422" s="3"/>
      <c r="AG1422" s="3"/>
      <c r="AH1422" s="3"/>
      <c r="AI1422" s="3"/>
      <c r="AJ1422" s="3"/>
      <c r="AK1422" s="5"/>
      <c r="AL1422" s="5"/>
      <c r="AM1422" s="5"/>
      <c r="AN1422" s="5"/>
      <c r="AO1422" s="5"/>
    </row>
    <row r="1423" spans="12:41" x14ac:dyDescent="0.2">
      <c r="L1423" s="3"/>
      <c r="M1423" s="5"/>
      <c r="N1423" s="5"/>
      <c r="O1423" s="5"/>
      <c r="P1423" s="5"/>
      <c r="Q1423" s="5"/>
      <c r="R1423" s="5"/>
      <c r="S1423" s="5"/>
      <c r="T1423" s="5"/>
      <c r="U1423" s="4"/>
      <c r="V1423" s="4"/>
      <c r="W1423" s="4"/>
      <c r="X1423" s="4"/>
      <c r="Y1423" s="3"/>
      <c r="Z1423" s="3" t="s">
        <v>3478</v>
      </c>
      <c r="AA1423" s="3"/>
      <c r="AB1423" s="3" t="s">
        <v>2664</v>
      </c>
      <c r="AC1423" s="3" t="s">
        <v>2665</v>
      </c>
      <c r="AD1423" s="3" t="str">
        <f t="shared" si="41"/>
        <v>ZRR CP  43194 Saint-Hostien</v>
      </c>
      <c r="AE1423" s="3"/>
      <c r="AF1423" s="3"/>
      <c r="AG1423" s="3"/>
      <c r="AH1423" s="3"/>
      <c r="AI1423" s="3"/>
      <c r="AJ1423" s="3"/>
      <c r="AK1423" s="5"/>
      <c r="AL1423" s="5"/>
      <c r="AM1423" s="5"/>
      <c r="AN1423" s="5"/>
      <c r="AO1423" s="5"/>
    </row>
    <row r="1424" spans="12:41" x14ac:dyDescent="0.2">
      <c r="L1424" s="3"/>
      <c r="M1424" s="5"/>
      <c r="N1424" s="5"/>
      <c r="O1424" s="5"/>
      <c r="P1424" s="5"/>
      <c r="Q1424" s="5"/>
      <c r="R1424" s="5"/>
      <c r="S1424" s="5"/>
      <c r="T1424" s="5"/>
      <c r="U1424" s="4"/>
      <c r="V1424" s="4"/>
      <c r="W1424" s="4"/>
      <c r="X1424" s="4"/>
      <c r="Y1424" s="3"/>
      <c r="Z1424" s="3" t="s">
        <v>3478</v>
      </c>
      <c r="AA1424" s="3"/>
      <c r="AB1424" s="3" t="s">
        <v>2666</v>
      </c>
      <c r="AC1424" s="3" t="s">
        <v>2667</v>
      </c>
      <c r="AD1424" s="3" t="str">
        <f t="shared" si="41"/>
        <v>ZRR CP  43195 Saint-Ilpize</v>
      </c>
      <c r="AE1424" s="3"/>
      <c r="AF1424" s="3"/>
      <c r="AG1424" s="3"/>
      <c r="AH1424" s="3"/>
      <c r="AI1424" s="3"/>
      <c r="AJ1424" s="3"/>
      <c r="AK1424" s="5"/>
      <c r="AL1424" s="5"/>
      <c r="AM1424" s="5"/>
      <c r="AN1424" s="5"/>
      <c r="AO1424" s="5"/>
    </row>
    <row r="1425" spans="12:41" x14ac:dyDescent="0.2">
      <c r="L1425" s="3"/>
      <c r="M1425" s="5"/>
      <c r="N1425" s="5"/>
      <c r="O1425" s="5"/>
      <c r="P1425" s="5"/>
      <c r="Q1425" s="5"/>
      <c r="R1425" s="5"/>
      <c r="S1425" s="5"/>
      <c r="T1425" s="5"/>
      <c r="U1425" s="4"/>
      <c r="V1425" s="4"/>
      <c r="W1425" s="4"/>
      <c r="X1425" s="4"/>
      <c r="Y1425" s="3"/>
      <c r="Z1425" s="3" t="s">
        <v>3478</v>
      </c>
      <c r="AA1425" s="3"/>
      <c r="AB1425" s="3" t="s">
        <v>2668</v>
      </c>
      <c r="AC1425" s="3" t="s">
        <v>2669</v>
      </c>
      <c r="AD1425" s="3" t="str">
        <f t="shared" si="41"/>
        <v>ZRR CP  43196 Saint-Jean-d'Aubrigoux</v>
      </c>
      <c r="AE1425" s="3"/>
      <c r="AF1425" s="3"/>
      <c r="AG1425" s="3"/>
      <c r="AH1425" s="3"/>
      <c r="AI1425" s="3"/>
      <c r="AJ1425" s="3"/>
      <c r="AK1425" s="5"/>
      <c r="AL1425" s="5"/>
      <c r="AM1425" s="5"/>
      <c r="AN1425" s="5"/>
      <c r="AO1425" s="5"/>
    </row>
    <row r="1426" spans="12:41" x14ac:dyDescent="0.2">
      <c r="L1426" s="3"/>
      <c r="M1426" s="5"/>
      <c r="N1426" s="5"/>
      <c r="O1426" s="5"/>
      <c r="P1426" s="5"/>
      <c r="Q1426" s="5"/>
      <c r="R1426" s="5"/>
      <c r="S1426" s="5"/>
      <c r="T1426" s="5"/>
      <c r="U1426" s="4"/>
      <c r="V1426" s="4"/>
      <c r="W1426" s="4"/>
      <c r="X1426" s="4"/>
      <c r="Y1426" s="3"/>
      <c r="Z1426" s="3" t="s">
        <v>3478</v>
      </c>
      <c r="AA1426" s="3"/>
      <c r="AB1426" s="3" t="s">
        <v>2670</v>
      </c>
      <c r="AC1426" s="3" t="s">
        <v>2671</v>
      </c>
      <c r="AD1426" s="3" t="str">
        <f t="shared" si="41"/>
        <v>ZRR CP  43197 Saint-Jean-de-Nay</v>
      </c>
      <c r="AE1426" s="3"/>
      <c r="AF1426" s="3"/>
      <c r="AG1426" s="3"/>
      <c r="AH1426" s="3"/>
      <c r="AI1426" s="3"/>
      <c r="AJ1426" s="3"/>
      <c r="AK1426" s="5"/>
      <c r="AL1426" s="5"/>
      <c r="AM1426" s="5"/>
      <c r="AN1426" s="5"/>
      <c r="AO1426" s="5"/>
    </row>
    <row r="1427" spans="12:41" x14ac:dyDescent="0.2">
      <c r="L1427" s="3"/>
      <c r="M1427" s="5"/>
      <c r="N1427" s="5"/>
      <c r="O1427" s="5"/>
      <c r="P1427" s="5"/>
      <c r="Q1427" s="5"/>
      <c r="R1427" s="5"/>
      <c r="S1427" s="5"/>
      <c r="T1427" s="5"/>
      <c r="U1427" s="4"/>
      <c r="V1427" s="4"/>
      <c r="W1427" s="4"/>
      <c r="X1427" s="4"/>
      <c r="Y1427" s="3"/>
      <c r="Z1427" s="3" t="s">
        <v>3478</v>
      </c>
      <c r="AA1427" s="3"/>
      <c r="AB1427" s="3" t="s">
        <v>2672</v>
      </c>
      <c r="AC1427" s="3" t="s">
        <v>2673</v>
      </c>
      <c r="AD1427" s="3" t="str">
        <f t="shared" si="41"/>
        <v>ZRR CP  43198 Saint-Jean-Lachalm</v>
      </c>
      <c r="AE1427" s="3"/>
      <c r="AF1427" s="3"/>
      <c r="AG1427" s="3"/>
      <c r="AH1427" s="3"/>
      <c r="AI1427" s="3"/>
      <c r="AJ1427" s="3"/>
      <c r="AK1427" s="5"/>
      <c r="AL1427" s="5"/>
      <c r="AM1427" s="5"/>
      <c r="AN1427" s="5"/>
      <c r="AO1427" s="5"/>
    </row>
    <row r="1428" spans="12:41" x14ac:dyDescent="0.2">
      <c r="L1428" s="3"/>
      <c r="M1428" s="5"/>
      <c r="N1428" s="5"/>
      <c r="O1428" s="5"/>
      <c r="P1428" s="5"/>
      <c r="Q1428" s="5"/>
      <c r="R1428" s="5"/>
      <c r="S1428" s="5"/>
      <c r="T1428" s="5"/>
      <c r="U1428" s="4"/>
      <c r="V1428" s="4"/>
      <c r="W1428" s="4"/>
      <c r="X1428" s="4"/>
      <c r="Y1428" s="3"/>
      <c r="Z1428" s="3" t="s">
        <v>3478</v>
      </c>
      <c r="AA1428" s="3"/>
      <c r="AB1428" s="3" t="s">
        <v>2674</v>
      </c>
      <c r="AC1428" s="3" t="s">
        <v>2675</v>
      </c>
      <c r="AD1428" s="3" t="str">
        <f t="shared" si="41"/>
        <v>ZRR CP  43199 Saint-Jeures</v>
      </c>
      <c r="AE1428" s="3"/>
      <c r="AF1428" s="3"/>
      <c r="AG1428" s="3"/>
      <c r="AH1428" s="3"/>
      <c r="AI1428" s="3"/>
      <c r="AJ1428" s="3"/>
      <c r="AK1428" s="5"/>
      <c r="AL1428" s="5"/>
      <c r="AM1428" s="5"/>
      <c r="AN1428" s="5"/>
      <c r="AO1428" s="5"/>
    </row>
    <row r="1429" spans="12:41" x14ac:dyDescent="0.2">
      <c r="L1429" s="3"/>
      <c r="M1429" s="5"/>
      <c r="N1429" s="5"/>
      <c r="O1429" s="5"/>
      <c r="P1429" s="5"/>
      <c r="Q1429" s="5"/>
      <c r="R1429" s="5"/>
      <c r="S1429" s="5"/>
      <c r="T1429" s="5"/>
      <c r="U1429" s="4"/>
      <c r="V1429" s="4"/>
      <c r="W1429" s="4"/>
      <c r="X1429" s="4"/>
      <c r="Y1429" s="3"/>
      <c r="Z1429" s="3" t="s">
        <v>3478</v>
      </c>
      <c r="AA1429" s="3"/>
      <c r="AB1429" s="3" t="s">
        <v>2676</v>
      </c>
      <c r="AC1429" s="3" t="s">
        <v>2677</v>
      </c>
      <c r="AD1429" s="3" t="str">
        <f t="shared" si="41"/>
        <v>ZRR CP  43200 Saint-Julien-Chapteuil</v>
      </c>
      <c r="AE1429" s="3"/>
      <c r="AF1429" s="3"/>
      <c r="AG1429" s="3"/>
      <c r="AH1429" s="3"/>
      <c r="AI1429" s="3"/>
      <c r="AJ1429" s="3"/>
      <c r="AK1429" s="5"/>
      <c r="AL1429" s="5"/>
      <c r="AM1429" s="5"/>
      <c r="AN1429" s="5"/>
      <c r="AO1429" s="5"/>
    </row>
    <row r="1430" spans="12:41" x14ac:dyDescent="0.2">
      <c r="L1430" s="3"/>
      <c r="M1430" s="5"/>
      <c r="N1430" s="5"/>
      <c r="O1430" s="5"/>
      <c r="P1430" s="5"/>
      <c r="Q1430" s="5"/>
      <c r="R1430" s="5"/>
      <c r="S1430" s="5"/>
      <c r="T1430" s="5"/>
      <c r="U1430" s="4"/>
      <c r="V1430" s="4"/>
      <c r="W1430" s="4"/>
      <c r="X1430" s="4"/>
      <c r="Y1430" s="3"/>
      <c r="Z1430" s="3" t="s">
        <v>3478</v>
      </c>
      <c r="AA1430" s="3"/>
      <c r="AB1430" s="3" t="s">
        <v>2678</v>
      </c>
      <c r="AC1430" s="3" t="s">
        <v>2679</v>
      </c>
      <c r="AD1430" s="3" t="str">
        <f t="shared" si="41"/>
        <v>ZRR CP  43201 Saint-Julien-d'Ance</v>
      </c>
      <c r="AE1430" s="3"/>
      <c r="AF1430" s="3"/>
      <c r="AG1430" s="3"/>
      <c r="AH1430" s="3"/>
      <c r="AI1430" s="3"/>
      <c r="AJ1430" s="3"/>
      <c r="AK1430" s="5"/>
      <c r="AL1430" s="5"/>
      <c r="AM1430" s="5"/>
      <c r="AN1430" s="5"/>
      <c r="AO1430" s="5"/>
    </row>
    <row r="1431" spans="12:41" x14ac:dyDescent="0.2">
      <c r="L1431" s="3"/>
      <c r="M1431" s="5"/>
      <c r="N1431" s="5"/>
      <c r="O1431" s="5"/>
      <c r="P1431" s="5"/>
      <c r="Q1431" s="5"/>
      <c r="R1431" s="5"/>
      <c r="S1431" s="5"/>
      <c r="T1431" s="5"/>
      <c r="U1431" s="4"/>
      <c r="V1431" s="4"/>
      <c r="W1431" s="4"/>
      <c r="X1431" s="4"/>
      <c r="Y1431" s="3"/>
      <c r="Z1431" s="3" t="s">
        <v>3478</v>
      </c>
      <c r="AA1431" s="3"/>
      <c r="AB1431" s="3" t="s">
        <v>2680</v>
      </c>
      <c r="AC1431" s="3" t="s">
        <v>2681</v>
      </c>
      <c r="AD1431" s="3" t="str">
        <f t="shared" si="41"/>
        <v>ZRR CP  43202 Saint-Julien-des-Chazes</v>
      </c>
      <c r="AE1431" s="3"/>
      <c r="AF1431" s="3"/>
      <c r="AG1431" s="3"/>
      <c r="AH1431" s="3"/>
      <c r="AI1431" s="3"/>
      <c r="AJ1431" s="3"/>
      <c r="AK1431" s="5"/>
      <c r="AL1431" s="5"/>
      <c r="AM1431" s="5"/>
      <c r="AN1431" s="5"/>
      <c r="AO1431" s="5"/>
    </row>
    <row r="1432" spans="12:41" x14ac:dyDescent="0.2">
      <c r="L1432" s="3"/>
      <c r="M1432" s="5"/>
      <c r="N1432" s="5"/>
      <c r="O1432" s="5"/>
      <c r="P1432" s="5"/>
      <c r="Q1432" s="5"/>
      <c r="R1432" s="5"/>
      <c r="S1432" s="5"/>
      <c r="T1432" s="5"/>
      <c r="U1432" s="4"/>
      <c r="V1432" s="4"/>
      <c r="W1432" s="4"/>
      <c r="X1432" s="4"/>
      <c r="Y1432" s="3"/>
      <c r="Z1432" s="3" t="s">
        <v>3478</v>
      </c>
      <c r="AA1432" s="3"/>
      <c r="AB1432" s="3" t="s">
        <v>2682</v>
      </c>
      <c r="AC1432" s="3" t="s">
        <v>2683</v>
      </c>
      <c r="AD1432" s="3" t="str">
        <f t="shared" si="41"/>
        <v>ZRR CP  43203 Saint-Julien-du-Pinet</v>
      </c>
      <c r="AE1432" s="3"/>
      <c r="AF1432" s="3"/>
      <c r="AG1432" s="3"/>
      <c r="AH1432" s="3"/>
      <c r="AI1432" s="3"/>
      <c r="AJ1432" s="3"/>
      <c r="AK1432" s="5"/>
      <c r="AL1432" s="5"/>
      <c r="AM1432" s="5"/>
      <c r="AN1432" s="5"/>
      <c r="AO1432" s="5"/>
    </row>
    <row r="1433" spans="12:41" x14ac:dyDescent="0.2">
      <c r="L1433" s="3"/>
      <c r="M1433" s="5"/>
      <c r="N1433" s="5"/>
      <c r="O1433" s="5"/>
      <c r="P1433" s="5"/>
      <c r="Q1433" s="5"/>
      <c r="R1433" s="5"/>
      <c r="S1433" s="5"/>
      <c r="T1433" s="5"/>
      <c r="U1433" s="4"/>
      <c r="V1433" s="4"/>
      <c r="W1433" s="4"/>
      <c r="X1433" s="4"/>
      <c r="Y1433" s="3"/>
      <c r="Z1433" s="3" t="s">
        <v>3478</v>
      </c>
      <c r="AA1433" s="3"/>
      <c r="AB1433" s="3" t="s">
        <v>2684</v>
      </c>
      <c r="AC1433" s="3" t="s">
        <v>2685</v>
      </c>
      <c r="AD1433" s="3" t="str">
        <f t="shared" si="41"/>
        <v>ZRR CP  43204 Saint-Julien-Molhesabate</v>
      </c>
      <c r="AE1433" s="3"/>
      <c r="AF1433" s="3"/>
      <c r="AG1433" s="3"/>
      <c r="AH1433" s="3"/>
      <c r="AI1433" s="3"/>
      <c r="AJ1433" s="3"/>
      <c r="AK1433" s="5"/>
      <c r="AL1433" s="5"/>
      <c r="AM1433" s="5"/>
      <c r="AN1433" s="5"/>
      <c r="AO1433" s="5"/>
    </row>
    <row r="1434" spans="12:41" x14ac:dyDescent="0.2">
      <c r="L1434" s="3"/>
      <c r="M1434" s="5"/>
      <c r="N1434" s="5"/>
      <c r="O1434" s="5"/>
      <c r="P1434" s="5"/>
      <c r="Q1434" s="5"/>
      <c r="R1434" s="5"/>
      <c r="S1434" s="5"/>
      <c r="T1434" s="5"/>
      <c r="U1434" s="4"/>
      <c r="V1434" s="4"/>
      <c r="W1434" s="4"/>
      <c r="X1434" s="4"/>
      <c r="Y1434" s="3"/>
      <c r="Z1434" s="3" t="s">
        <v>3478</v>
      </c>
      <c r="AA1434" s="3"/>
      <c r="AB1434" s="3" t="s">
        <v>2686</v>
      </c>
      <c r="AC1434" s="3" t="s">
        <v>2687</v>
      </c>
      <c r="AD1434" s="3" t="str">
        <f t="shared" si="41"/>
        <v>ZRR CP  43206 Saint-Just-près-Brioude</v>
      </c>
      <c r="AE1434" s="3"/>
      <c r="AF1434" s="3"/>
      <c r="AG1434" s="3"/>
      <c r="AH1434" s="3"/>
      <c r="AI1434" s="3"/>
      <c r="AJ1434" s="3"/>
      <c r="AK1434" s="5"/>
      <c r="AL1434" s="5"/>
      <c r="AM1434" s="5"/>
      <c r="AN1434" s="5"/>
      <c r="AO1434" s="5"/>
    </row>
    <row r="1435" spans="12:41" x14ac:dyDescent="0.2">
      <c r="L1435" s="3"/>
      <c r="M1435" s="5"/>
      <c r="N1435" s="5"/>
      <c r="O1435" s="5"/>
      <c r="P1435" s="5"/>
      <c r="Q1435" s="5"/>
      <c r="R1435" s="5"/>
      <c r="S1435" s="5"/>
      <c r="T1435" s="5"/>
      <c r="U1435" s="4"/>
      <c r="V1435" s="4"/>
      <c r="W1435" s="4"/>
      <c r="X1435" s="4"/>
      <c r="Y1435" s="3"/>
      <c r="Z1435" s="3" t="s">
        <v>3478</v>
      </c>
      <c r="AA1435" s="3"/>
      <c r="AB1435" s="3" t="s">
        <v>2688</v>
      </c>
      <c r="AC1435" s="3" t="s">
        <v>2689</v>
      </c>
      <c r="AD1435" s="3" t="str">
        <f t="shared" si="41"/>
        <v>ZRR CP  43207 Saint-Laurent-Chabreuges</v>
      </c>
      <c r="AE1435" s="3"/>
      <c r="AF1435" s="3"/>
      <c r="AG1435" s="3"/>
      <c r="AH1435" s="3"/>
      <c r="AI1435" s="3"/>
      <c r="AJ1435" s="3"/>
      <c r="AK1435" s="5"/>
      <c r="AL1435" s="5"/>
      <c r="AM1435" s="5"/>
      <c r="AN1435" s="5"/>
      <c r="AO1435" s="5"/>
    </row>
    <row r="1436" spans="12:41" x14ac:dyDescent="0.2">
      <c r="L1436" s="3"/>
      <c r="M1436" s="5"/>
      <c r="N1436" s="5"/>
      <c r="O1436" s="5"/>
      <c r="P1436" s="5"/>
      <c r="Q1436" s="5"/>
      <c r="R1436" s="5"/>
      <c r="S1436" s="5"/>
      <c r="T1436" s="5"/>
      <c r="U1436" s="4"/>
      <c r="V1436" s="4"/>
      <c r="W1436" s="4"/>
      <c r="X1436" s="4"/>
      <c r="Y1436" s="3"/>
      <c r="Z1436" s="3" t="s">
        <v>3478</v>
      </c>
      <c r="AA1436" s="3"/>
      <c r="AB1436" s="3" t="s">
        <v>2690</v>
      </c>
      <c r="AC1436" s="3" t="s">
        <v>2691</v>
      </c>
      <c r="AD1436" s="3" t="str">
        <f t="shared" si="41"/>
        <v>ZRR CP  43208 Sainte-Marguerite</v>
      </c>
      <c r="AE1436" s="3"/>
      <c r="AF1436" s="3"/>
      <c r="AG1436" s="3"/>
      <c r="AH1436" s="3"/>
      <c r="AI1436" s="3"/>
      <c r="AJ1436" s="3"/>
      <c r="AK1436" s="5"/>
      <c r="AL1436" s="5"/>
      <c r="AM1436" s="5"/>
      <c r="AN1436" s="5"/>
      <c r="AO1436" s="5"/>
    </row>
    <row r="1437" spans="12:41" x14ac:dyDescent="0.2">
      <c r="L1437" s="3"/>
      <c r="M1437" s="5"/>
      <c r="N1437" s="5"/>
      <c r="O1437" s="5"/>
      <c r="P1437" s="5"/>
      <c r="Q1437" s="5"/>
      <c r="R1437" s="5"/>
      <c r="S1437" s="5"/>
      <c r="T1437" s="5"/>
      <c r="U1437" s="4"/>
      <c r="V1437" s="4"/>
      <c r="W1437" s="4"/>
      <c r="X1437" s="4"/>
      <c r="Y1437" s="3"/>
      <c r="Z1437" s="3" t="s">
        <v>3478</v>
      </c>
      <c r="AA1437" s="3"/>
      <c r="AB1437" s="3" t="s">
        <v>2692</v>
      </c>
      <c r="AC1437" s="3" t="s">
        <v>2693</v>
      </c>
      <c r="AD1437" s="3" t="str">
        <f t="shared" si="41"/>
        <v>ZRR CP  43210 Saint-Martin-de-Fugères</v>
      </c>
      <c r="AE1437" s="3"/>
      <c r="AF1437" s="3"/>
      <c r="AG1437" s="3"/>
      <c r="AH1437" s="3"/>
      <c r="AI1437" s="3"/>
      <c r="AJ1437" s="3"/>
      <c r="AK1437" s="5"/>
      <c r="AL1437" s="5"/>
      <c r="AM1437" s="5"/>
      <c r="AN1437" s="5"/>
      <c r="AO1437" s="5"/>
    </row>
    <row r="1438" spans="12:41" x14ac:dyDescent="0.2">
      <c r="L1438" s="3"/>
      <c r="M1438" s="5"/>
      <c r="N1438" s="5"/>
      <c r="O1438" s="5"/>
      <c r="P1438" s="5"/>
      <c r="Q1438" s="5"/>
      <c r="R1438" s="5"/>
      <c r="S1438" s="5"/>
      <c r="T1438" s="5"/>
      <c r="U1438" s="4"/>
      <c r="V1438" s="4"/>
      <c r="W1438" s="4"/>
      <c r="X1438" s="4"/>
      <c r="Y1438" s="3"/>
      <c r="Z1438" s="3" t="s">
        <v>3478</v>
      </c>
      <c r="AA1438" s="3"/>
      <c r="AB1438" s="3" t="s">
        <v>2694</v>
      </c>
      <c r="AC1438" s="3" t="s">
        <v>2695</v>
      </c>
      <c r="AD1438" s="3" t="str">
        <f t="shared" si="41"/>
        <v>ZRR CP  43211 Saint-Maurice-de-Lignon</v>
      </c>
      <c r="AE1438" s="3"/>
      <c r="AF1438" s="3"/>
      <c r="AG1438" s="3"/>
      <c r="AH1438" s="3"/>
      <c r="AI1438" s="3"/>
      <c r="AJ1438" s="3"/>
      <c r="AK1438" s="5"/>
      <c r="AL1438" s="5"/>
      <c r="AM1438" s="5"/>
      <c r="AN1438" s="5"/>
      <c r="AO1438" s="5"/>
    </row>
    <row r="1439" spans="12:41" x14ac:dyDescent="0.2">
      <c r="L1439" s="3"/>
      <c r="M1439" s="5"/>
      <c r="N1439" s="5"/>
      <c r="O1439" s="5"/>
      <c r="P1439" s="5"/>
      <c r="Q1439" s="5"/>
      <c r="R1439" s="5"/>
      <c r="S1439" s="5"/>
      <c r="T1439" s="5"/>
      <c r="U1439" s="4"/>
      <c r="V1439" s="4"/>
      <c r="W1439" s="4"/>
      <c r="X1439" s="4"/>
      <c r="Y1439" s="3"/>
      <c r="Z1439" s="3" t="s">
        <v>3478</v>
      </c>
      <c r="AA1439" s="3"/>
      <c r="AB1439" s="3" t="s">
        <v>2696</v>
      </c>
      <c r="AC1439" s="3" t="s">
        <v>2697</v>
      </c>
      <c r="AD1439" s="3" t="str">
        <f t="shared" si="41"/>
        <v>ZRR CP  43214 Saint-Pal-de-Senouire</v>
      </c>
      <c r="AE1439" s="3"/>
      <c r="AF1439" s="3"/>
      <c r="AG1439" s="3"/>
      <c r="AH1439" s="3"/>
      <c r="AI1439" s="3"/>
      <c r="AJ1439" s="3"/>
      <c r="AK1439" s="5"/>
      <c r="AL1439" s="5"/>
      <c r="AM1439" s="5"/>
      <c r="AN1439" s="5"/>
      <c r="AO1439" s="5"/>
    </row>
    <row r="1440" spans="12:41" x14ac:dyDescent="0.2">
      <c r="L1440" s="3"/>
      <c r="M1440" s="5"/>
      <c r="N1440" s="5"/>
      <c r="O1440" s="5"/>
      <c r="P1440" s="5"/>
      <c r="Q1440" s="5"/>
      <c r="R1440" s="5"/>
      <c r="S1440" s="5"/>
      <c r="T1440" s="5"/>
      <c r="U1440" s="4"/>
      <c r="V1440" s="4"/>
      <c r="W1440" s="4"/>
      <c r="X1440" s="4"/>
      <c r="Y1440" s="3"/>
      <c r="Z1440" s="3" t="s">
        <v>3478</v>
      </c>
      <c r="AA1440" s="3"/>
      <c r="AB1440" s="3" t="s">
        <v>2698</v>
      </c>
      <c r="AC1440" s="3" t="s">
        <v>2699</v>
      </c>
      <c r="AD1440" s="3" t="str">
        <f t="shared" si="41"/>
        <v>ZRR CP  43215 Saint-Paul-de-Tartas</v>
      </c>
      <c r="AE1440" s="3"/>
      <c r="AF1440" s="3"/>
      <c r="AG1440" s="3"/>
      <c r="AH1440" s="3"/>
      <c r="AI1440" s="3"/>
      <c r="AJ1440" s="3"/>
      <c r="AK1440" s="5"/>
      <c r="AL1440" s="5"/>
      <c r="AM1440" s="5"/>
      <c r="AN1440" s="5"/>
      <c r="AO1440" s="5"/>
    </row>
    <row r="1441" spans="12:41" x14ac:dyDescent="0.2">
      <c r="L1441" s="3"/>
      <c r="M1441" s="5"/>
      <c r="N1441" s="5"/>
      <c r="O1441" s="5"/>
      <c r="P1441" s="5"/>
      <c r="Q1441" s="5"/>
      <c r="R1441" s="5"/>
      <c r="S1441" s="5"/>
      <c r="T1441" s="5"/>
      <c r="U1441" s="4"/>
      <c r="V1441" s="4"/>
      <c r="W1441" s="4"/>
      <c r="X1441" s="4"/>
      <c r="Y1441" s="3"/>
      <c r="Z1441" s="3" t="s">
        <v>3478</v>
      </c>
      <c r="AA1441" s="3"/>
      <c r="AB1441" s="3" t="s">
        <v>2700</v>
      </c>
      <c r="AC1441" s="3" t="s">
        <v>2701</v>
      </c>
      <c r="AD1441" s="3" t="str">
        <f t="shared" si="41"/>
        <v>ZRR CP  43216 Saint-Paulien</v>
      </c>
      <c r="AE1441" s="3"/>
      <c r="AF1441" s="3"/>
      <c r="AG1441" s="3"/>
      <c r="AH1441" s="3"/>
      <c r="AI1441" s="3"/>
      <c r="AJ1441" s="3"/>
      <c r="AK1441" s="5"/>
      <c r="AL1441" s="5"/>
      <c r="AM1441" s="5"/>
      <c r="AN1441" s="5"/>
      <c r="AO1441" s="5"/>
    </row>
    <row r="1442" spans="12:41" x14ac:dyDescent="0.2">
      <c r="L1442" s="3"/>
      <c r="M1442" s="5"/>
      <c r="N1442" s="5"/>
      <c r="O1442" s="5"/>
      <c r="P1442" s="5"/>
      <c r="Q1442" s="5"/>
      <c r="R1442" s="5"/>
      <c r="S1442" s="5"/>
      <c r="T1442" s="5"/>
      <c r="U1442" s="4"/>
      <c r="V1442" s="4"/>
      <c r="W1442" s="4"/>
      <c r="X1442" s="4"/>
      <c r="Y1442" s="3"/>
      <c r="Z1442" s="3" t="s">
        <v>3478</v>
      </c>
      <c r="AA1442" s="3"/>
      <c r="AB1442" s="3" t="s">
        <v>2702</v>
      </c>
      <c r="AC1442" s="3" t="s">
        <v>2703</v>
      </c>
      <c r="AD1442" s="3" t="str">
        <f t="shared" si="41"/>
        <v>ZRR CP  43217 Saint-Pierre-du-Champ</v>
      </c>
      <c r="AE1442" s="3"/>
      <c r="AF1442" s="3"/>
      <c r="AG1442" s="3"/>
      <c r="AH1442" s="3"/>
      <c r="AI1442" s="3"/>
      <c r="AJ1442" s="3"/>
      <c r="AK1442" s="5"/>
      <c r="AL1442" s="5"/>
      <c r="AM1442" s="5"/>
      <c r="AN1442" s="5"/>
      <c r="AO1442" s="5"/>
    </row>
    <row r="1443" spans="12:41" x14ac:dyDescent="0.2">
      <c r="L1443" s="3"/>
      <c r="M1443" s="5"/>
      <c r="N1443" s="5"/>
      <c r="O1443" s="5"/>
      <c r="P1443" s="5"/>
      <c r="Q1443" s="5"/>
      <c r="R1443" s="5"/>
      <c r="S1443" s="5"/>
      <c r="T1443" s="5"/>
      <c r="U1443" s="4"/>
      <c r="V1443" s="4"/>
      <c r="W1443" s="4"/>
      <c r="X1443" s="4"/>
      <c r="Y1443" s="3"/>
      <c r="Z1443" s="3" t="s">
        <v>3478</v>
      </c>
      <c r="AA1443" s="3"/>
      <c r="AB1443" s="3" t="s">
        <v>2704</v>
      </c>
      <c r="AC1443" s="3" t="s">
        <v>2705</v>
      </c>
      <c r="AD1443" s="3" t="str">
        <f t="shared" si="41"/>
        <v>ZRR CP  43218 Saint-Pierre-Eynac</v>
      </c>
      <c r="AE1443" s="3"/>
      <c r="AF1443" s="3"/>
      <c r="AG1443" s="3"/>
      <c r="AH1443" s="3"/>
      <c r="AI1443" s="3"/>
      <c r="AJ1443" s="3"/>
      <c r="AK1443" s="5"/>
      <c r="AL1443" s="5"/>
      <c r="AM1443" s="5"/>
      <c r="AN1443" s="5"/>
      <c r="AO1443" s="5"/>
    </row>
    <row r="1444" spans="12:41" x14ac:dyDescent="0.2">
      <c r="L1444" s="3"/>
      <c r="M1444" s="5"/>
      <c r="N1444" s="5"/>
      <c r="O1444" s="5"/>
      <c r="P1444" s="5"/>
      <c r="Q1444" s="5"/>
      <c r="R1444" s="5"/>
      <c r="S1444" s="5"/>
      <c r="T1444" s="5"/>
      <c r="U1444" s="4"/>
      <c r="V1444" s="4"/>
      <c r="W1444" s="4"/>
      <c r="X1444" s="4"/>
      <c r="Y1444" s="3"/>
      <c r="Z1444" s="3" t="s">
        <v>3478</v>
      </c>
      <c r="AA1444" s="3"/>
      <c r="AB1444" s="3" t="s">
        <v>2706</v>
      </c>
      <c r="AC1444" s="3" t="s">
        <v>2707</v>
      </c>
      <c r="AD1444" s="3" t="str">
        <f t="shared" si="41"/>
        <v>ZRR CP  43219 Saint-Préjet-Armandon</v>
      </c>
      <c r="AE1444" s="3"/>
      <c r="AF1444" s="3"/>
      <c r="AG1444" s="3"/>
      <c r="AH1444" s="3"/>
      <c r="AI1444" s="3"/>
      <c r="AJ1444" s="3"/>
      <c r="AK1444" s="5"/>
      <c r="AL1444" s="5"/>
      <c r="AM1444" s="5"/>
      <c r="AN1444" s="5"/>
      <c r="AO1444" s="5"/>
    </row>
    <row r="1445" spans="12:41" x14ac:dyDescent="0.2">
      <c r="L1445" s="3"/>
      <c r="M1445" s="5"/>
      <c r="N1445" s="5"/>
      <c r="O1445" s="5"/>
      <c r="P1445" s="5"/>
      <c r="Q1445" s="5"/>
      <c r="R1445" s="5"/>
      <c r="S1445" s="5"/>
      <c r="T1445" s="5"/>
      <c r="U1445" s="4"/>
      <c r="V1445" s="4"/>
      <c r="W1445" s="4"/>
      <c r="X1445" s="4"/>
      <c r="Y1445" s="3"/>
      <c r="Z1445" s="3" t="s">
        <v>3478</v>
      </c>
      <c r="AA1445" s="3"/>
      <c r="AB1445" s="3" t="s">
        <v>2708</v>
      </c>
      <c r="AC1445" s="3" t="s">
        <v>2709</v>
      </c>
      <c r="AD1445" s="3" t="str">
        <f t="shared" si="41"/>
        <v>ZRR CP  43220 Saint-Préjet-d'Allier</v>
      </c>
      <c r="AE1445" s="3"/>
      <c r="AF1445" s="3"/>
      <c r="AG1445" s="3"/>
      <c r="AH1445" s="3"/>
      <c r="AI1445" s="3"/>
      <c r="AJ1445" s="3"/>
      <c r="AK1445" s="5"/>
      <c r="AL1445" s="5"/>
      <c r="AM1445" s="5"/>
      <c r="AN1445" s="5"/>
      <c r="AO1445" s="5"/>
    </row>
    <row r="1446" spans="12:41" x14ac:dyDescent="0.2">
      <c r="L1446" s="3"/>
      <c r="M1446" s="5"/>
      <c r="N1446" s="5"/>
      <c r="O1446" s="5"/>
      <c r="P1446" s="5"/>
      <c r="Q1446" s="5"/>
      <c r="R1446" s="5"/>
      <c r="S1446" s="5"/>
      <c r="T1446" s="5"/>
      <c r="U1446" s="4"/>
      <c r="V1446" s="4"/>
      <c r="W1446" s="4"/>
      <c r="X1446" s="4"/>
      <c r="Y1446" s="3"/>
      <c r="Z1446" s="3" t="s">
        <v>3478</v>
      </c>
      <c r="AA1446" s="3"/>
      <c r="AB1446" s="3" t="s">
        <v>2710</v>
      </c>
      <c r="AC1446" s="3" t="s">
        <v>2711</v>
      </c>
      <c r="AD1446" s="3" t="str">
        <f t="shared" si="41"/>
        <v>ZRR CP  43221 Saint-Privat-d'Allier</v>
      </c>
      <c r="AE1446" s="3"/>
      <c r="AF1446" s="3"/>
      <c r="AG1446" s="3"/>
      <c r="AH1446" s="3"/>
      <c r="AI1446" s="3"/>
      <c r="AJ1446" s="3"/>
      <c r="AK1446" s="5"/>
      <c r="AL1446" s="5"/>
      <c r="AM1446" s="5"/>
      <c r="AN1446" s="5"/>
      <c r="AO1446" s="5"/>
    </row>
    <row r="1447" spans="12:41" x14ac:dyDescent="0.2">
      <c r="L1447" s="3"/>
      <c r="M1447" s="5"/>
      <c r="N1447" s="5"/>
      <c r="O1447" s="5"/>
      <c r="P1447" s="5"/>
      <c r="Q1447" s="5"/>
      <c r="R1447" s="5"/>
      <c r="S1447" s="5"/>
      <c r="T1447" s="5"/>
      <c r="U1447" s="4"/>
      <c r="V1447" s="4"/>
      <c r="W1447" s="4"/>
      <c r="X1447" s="4"/>
      <c r="Y1447" s="3"/>
      <c r="Z1447" s="3" t="s">
        <v>3478</v>
      </c>
      <c r="AA1447" s="3"/>
      <c r="AB1447" s="3" t="s">
        <v>2712</v>
      </c>
      <c r="AC1447" s="3" t="s">
        <v>2713</v>
      </c>
      <c r="AD1447" s="3" t="str">
        <f t="shared" si="41"/>
        <v>ZRR CP  43222 Saint-Privat-du-Dragon</v>
      </c>
      <c r="AE1447" s="3"/>
      <c r="AF1447" s="3"/>
      <c r="AG1447" s="3"/>
      <c r="AH1447" s="3"/>
      <c r="AI1447" s="3"/>
      <c r="AJ1447" s="3"/>
      <c r="AK1447" s="5"/>
      <c r="AL1447" s="5"/>
      <c r="AM1447" s="5"/>
      <c r="AN1447" s="5"/>
      <c r="AO1447" s="5"/>
    </row>
    <row r="1448" spans="12:41" x14ac:dyDescent="0.2">
      <c r="L1448" s="3"/>
      <c r="M1448" s="5"/>
      <c r="N1448" s="5"/>
      <c r="O1448" s="5"/>
      <c r="P1448" s="5"/>
      <c r="Q1448" s="5"/>
      <c r="R1448" s="5"/>
      <c r="S1448" s="5"/>
      <c r="T1448" s="5"/>
      <c r="U1448" s="4"/>
      <c r="V1448" s="4"/>
      <c r="W1448" s="4"/>
      <c r="X1448" s="4"/>
      <c r="Y1448" s="3"/>
      <c r="Z1448" s="3" t="s">
        <v>3478</v>
      </c>
      <c r="AA1448" s="3"/>
      <c r="AB1448" s="3" t="s">
        <v>2714</v>
      </c>
      <c r="AC1448" s="3" t="s">
        <v>2715</v>
      </c>
      <c r="AD1448" s="3" t="str">
        <f t="shared" si="41"/>
        <v>ZRR CP  43223 Saint-Romain-Lachalm</v>
      </c>
      <c r="AE1448" s="3"/>
      <c r="AF1448" s="3"/>
      <c r="AG1448" s="3"/>
      <c r="AH1448" s="3"/>
      <c r="AI1448" s="3"/>
      <c r="AJ1448" s="3"/>
      <c r="AK1448" s="5"/>
      <c r="AL1448" s="5"/>
      <c r="AM1448" s="5"/>
      <c r="AN1448" s="5"/>
      <c r="AO1448" s="5"/>
    </row>
    <row r="1449" spans="12:41" x14ac:dyDescent="0.2">
      <c r="L1449" s="3"/>
      <c r="M1449" s="5"/>
      <c r="N1449" s="5"/>
      <c r="O1449" s="5"/>
      <c r="P1449" s="5"/>
      <c r="Q1449" s="5"/>
      <c r="R1449" s="5"/>
      <c r="S1449" s="5"/>
      <c r="T1449" s="5"/>
      <c r="U1449" s="4"/>
      <c r="V1449" s="4"/>
      <c r="W1449" s="4"/>
      <c r="X1449" s="4"/>
      <c r="Y1449" s="3"/>
      <c r="Z1449" s="3" t="s">
        <v>3478</v>
      </c>
      <c r="AA1449" s="3"/>
      <c r="AB1449" s="3" t="s">
        <v>2716</v>
      </c>
      <c r="AC1449" s="3" t="s">
        <v>2717</v>
      </c>
      <c r="AD1449" s="3" t="str">
        <f t="shared" si="41"/>
        <v>ZRR CP  43225 Saint-Vénérand</v>
      </c>
      <c r="AE1449" s="3"/>
      <c r="AF1449" s="3"/>
      <c r="AG1449" s="3"/>
      <c r="AH1449" s="3"/>
      <c r="AI1449" s="3"/>
      <c r="AJ1449" s="3"/>
      <c r="AK1449" s="5"/>
      <c r="AL1449" s="5"/>
      <c r="AM1449" s="5"/>
      <c r="AN1449" s="5"/>
      <c r="AO1449" s="5"/>
    </row>
    <row r="1450" spans="12:41" x14ac:dyDescent="0.2">
      <c r="L1450" s="3"/>
      <c r="M1450" s="5"/>
      <c r="N1450" s="5"/>
      <c r="O1450" s="5"/>
      <c r="P1450" s="5"/>
      <c r="Q1450" s="5"/>
      <c r="R1450" s="5"/>
      <c r="S1450" s="5"/>
      <c r="T1450" s="5"/>
      <c r="U1450" s="4"/>
      <c r="V1450" s="4"/>
      <c r="W1450" s="4"/>
      <c r="X1450" s="4"/>
      <c r="Y1450" s="3"/>
      <c r="Z1450" s="3" t="s">
        <v>3478</v>
      </c>
      <c r="AA1450" s="3"/>
      <c r="AB1450" s="3" t="s">
        <v>2718</v>
      </c>
      <c r="AC1450" s="3" t="s">
        <v>2719</v>
      </c>
      <c r="AD1450" s="3" t="str">
        <f t="shared" si="41"/>
        <v>ZRR CP  43226 Saint-Vert</v>
      </c>
      <c r="AE1450" s="3"/>
      <c r="AF1450" s="3"/>
      <c r="AG1450" s="3"/>
      <c r="AH1450" s="3"/>
      <c r="AI1450" s="3"/>
      <c r="AJ1450" s="3"/>
      <c r="AK1450" s="5"/>
      <c r="AL1450" s="5"/>
      <c r="AM1450" s="5"/>
      <c r="AN1450" s="5"/>
      <c r="AO1450" s="5"/>
    </row>
    <row r="1451" spans="12:41" x14ac:dyDescent="0.2">
      <c r="L1451" s="3"/>
      <c r="M1451" s="5"/>
      <c r="N1451" s="5"/>
      <c r="O1451" s="5"/>
      <c r="P1451" s="5"/>
      <c r="Q1451" s="5"/>
      <c r="R1451" s="5"/>
      <c r="S1451" s="5"/>
      <c r="T1451" s="5"/>
      <c r="U1451" s="4"/>
      <c r="V1451" s="4"/>
      <c r="W1451" s="4"/>
      <c r="X1451" s="4"/>
      <c r="Y1451" s="3"/>
      <c r="Z1451" s="3" t="s">
        <v>3478</v>
      </c>
      <c r="AA1451" s="3"/>
      <c r="AB1451" s="3" t="s">
        <v>2720</v>
      </c>
      <c r="AC1451" s="3" t="s">
        <v>2721</v>
      </c>
      <c r="AD1451" s="3" t="str">
        <f t="shared" si="41"/>
        <v>ZRR CP  43228 Saint-Victor-sur-Arlanc</v>
      </c>
      <c r="AE1451" s="3"/>
      <c r="AF1451" s="3"/>
      <c r="AG1451" s="3"/>
      <c r="AH1451" s="3"/>
      <c r="AI1451" s="3"/>
      <c r="AJ1451" s="3"/>
      <c r="AK1451" s="5"/>
      <c r="AL1451" s="5"/>
      <c r="AM1451" s="5"/>
      <c r="AN1451" s="5"/>
      <c r="AO1451" s="5"/>
    </row>
    <row r="1452" spans="12:41" x14ac:dyDescent="0.2">
      <c r="L1452" s="3"/>
      <c r="M1452" s="5"/>
      <c r="N1452" s="5"/>
      <c r="O1452" s="5"/>
      <c r="P1452" s="5"/>
      <c r="Q1452" s="5"/>
      <c r="R1452" s="5"/>
      <c r="S1452" s="5"/>
      <c r="T1452" s="5"/>
      <c r="U1452" s="4"/>
      <c r="V1452" s="4"/>
      <c r="W1452" s="4"/>
      <c r="X1452" s="4"/>
      <c r="Y1452" s="3"/>
      <c r="Z1452" s="3" t="s">
        <v>3478</v>
      </c>
      <c r="AA1452" s="3"/>
      <c r="AB1452" s="3" t="s">
        <v>2722</v>
      </c>
      <c r="AC1452" s="3" t="s">
        <v>2723</v>
      </c>
      <c r="AD1452" s="3" t="str">
        <f t="shared" si="41"/>
        <v>ZRR CP  43229 Saint-Vidal</v>
      </c>
      <c r="AE1452" s="3"/>
      <c r="AF1452" s="3"/>
      <c r="AG1452" s="3"/>
      <c r="AH1452" s="3"/>
      <c r="AI1452" s="3"/>
      <c r="AJ1452" s="3"/>
      <c r="AK1452" s="5"/>
      <c r="AL1452" s="5"/>
      <c r="AM1452" s="5"/>
      <c r="AN1452" s="5"/>
      <c r="AO1452" s="5"/>
    </row>
    <row r="1453" spans="12:41" x14ac:dyDescent="0.2">
      <c r="L1453" s="3"/>
      <c r="M1453" s="5"/>
      <c r="N1453" s="5"/>
      <c r="O1453" s="5"/>
      <c r="P1453" s="5"/>
      <c r="Q1453" s="5"/>
      <c r="R1453" s="5"/>
      <c r="S1453" s="5"/>
      <c r="T1453" s="5"/>
      <c r="U1453" s="4"/>
      <c r="V1453" s="4"/>
      <c r="W1453" s="4"/>
      <c r="X1453" s="4"/>
      <c r="Y1453" s="3"/>
      <c r="Z1453" s="3" t="s">
        <v>3478</v>
      </c>
      <c r="AA1453" s="3"/>
      <c r="AB1453" s="3" t="s">
        <v>2724</v>
      </c>
      <c r="AC1453" s="3" t="s">
        <v>2725</v>
      </c>
      <c r="AD1453" s="3" t="str">
        <f t="shared" si="41"/>
        <v>ZRR CP  43230 Saint-Vincent</v>
      </c>
      <c r="AE1453" s="3"/>
      <c r="AF1453" s="3"/>
      <c r="AG1453" s="3"/>
      <c r="AH1453" s="3"/>
      <c r="AI1453" s="3"/>
      <c r="AJ1453" s="3"/>
      <c r="AK1453" s="5"/>
      <c r="AL1453" s="5"/>
      <c r="AM1453" s="5"/>
      <c r="AN1453" s="5"/>
      <c r="AO1453" s="5"/>
    </row>
    <row r="1454" spans="12:41" x14ac:dyDescent="0.2">
      <c r="L1454" s="3"/>
      <c r="M1454" s="5"/>
      <c r="N1454" s="5"/>
      <c r="O1454" s="5"/>
      <c r="P1454" s="5"/>
      <c r="Q1454" s="5"/>
      <c r="R1454" s="5"/>
      <c r="S1454" s="5"/>
      <c r="T1454" s="5"/>
      <c r="U1454" s="4"/>
      <c r="V1454" s="4"/>
      <c r="W1454" s="4"/>
      <c r="X1454" s="4"/>
      <c r="Y1454" s="3"/>
      <c r="Z1454" s="3" t="s">
        <v>3478</v>
      </c>
      <c r="AA1454" s="3"/>
      <c r="AB1454" s="3" t="s">
        <v>2726</v>
      </c>
      <c r="AC1454" s="3" t="s">
        <v>2012</v>
      </c>
      <c r="AD1454" s="3" t="str">
        <f t="shared" si="41"/>
        <v>ZRR CP  43231 Salettes</v>
      </c>
      <c r="AE1454" s="3"/>
      <c r="AF1454" s="3"/>
      <c r="AG1454" s="3"/>
      <c r="AH1454" s="3"/>
      <c r="AI1454" s="3"/>
      <c r="AJ1454" s="3"/>
      <c r="AK1454" s="5"/>
      <c r="AL1454" s="5"/>
      <c r="AM1454" s="5"/>
      <c r="AN1454" s="5"/>
      <c r="AO1454" s="5"/>
    </row>
    <row r="1455" spans="12:41" x14ac:dyDescent="0.2">
      <c r="L1455" s="3"/>
      <c r="M1455" s="5"/>
      <c r="N1455" s="5"/>
      <c r="O1455" s="5"/>
      <c r="P1455" s="5"/>
      <c r="Q1455" s="5"/>
      <c r="R1455" s="5"/>
      <c r="S1455" s="5"/>
      <c r="T1455" s="5"/>
      <c r="U1455" s="4"/>
      <c r="V1455" s="4"/>
      <c r="W1455" s="4"/>
      <c r="X1455" s="4"/>
      <c r="Y1455" s="3"/>
      <c r="Z1455" s="3" t="s">
        <v>3478</v>
      </c>
      <c r="AA1455" s="3"/>
      <c r="AB1455" s="3" t="s">
        <v>2727</v>
      </c>
      <c r="AC1455" s="3" t="s">
        <v>2728</v>
      </c>
      <c r="AD1455" s="3" t="str">
        <f t="shared" si="41"/>
        <v>ZRR CP  43232 Salzuit</v>
      </c>
      <c r="AE1455" s="3"/>
      <c r="AF1455" s="3"/>
      <c r="AG1455" s="3"/>
      <c r="AH1455" s="3"/>
      <c r="AI1455" s="3"/>
      <c r="AJ1455" s="3"/>
      <c r="AK1455" s="5"/>
      <c r="AL1455" s="5"/>
      <c r="AM1455" s="5"/>
      <c r="AN1455" s="5"/>
      <c r="AO1455" s="5"/>
    </row>
    <row r="1456" spans="12:41" x14ac:dyDescent="0.2">
      <c r="L1456" s="3"/>
      <c r="M1456" s="5"/>
      <c r="N1456" s="5"/>
      <c r="O1456" s="5"/>
      <c r="P1456" s="5"/>
      <c r="Q1456" s="5"/>
      <c r="R1456" s="5"/>
      <c r="S1456" s="5"/>
      <c r="T1456" s="5"/>
      <c r="U1456" s="4"/>
      <c r="V1456" s="4"/>
      <c r="W1456" s="4"/>
      <c r="X1456" s="4"/>
      <c r="Y1456" s="3"/>
      <c r="Z1456" s="3" t="s">
        <v>3478</v>
      </c>
      <c r="AA1456" s="3"/>
      <c r="AB1456" s="3" t="s">
        <v>2729</v>
      </c>
      <c r="AC1456" s="3" t="s">
        <v>2730</v>
      </c>
      <c r="AD1456" s="3" t="str">
        <f t="shared" si="41"/>
        <v>ZRR CP  43233 Sanssac-l'Église</v>
      </c>
      <c r="AE1456" s="3"/>
      <c r="AF1456" s="3"/>
      <c r="AG1456" s="3"/>
      <c r="AH1456" s="3"/>
      <c r="AI1456" s="3"/>
      <c r="AJ1456" s="3"/>
      <c r="AK1456" s="5"/>
      <c r="AL1456" s="5"/>
      <c r="AM1456" s="5"/>
      <c r="AN1456" s="5"/>
      <c r="AO1456" s="5"/>
    </row>
    <row r="1457" spans="12:41" x14ac:dyDescent="0.2">
      <c r="L1457" s="3"/>
      <c r="M1457" s="5"/>
      <c r="N1457" s="5"/>
      <c r="O1457" s="5"/>
      <c r="P1457" s="5"/>
      <c r="Q1457" s="5"/>
      <c r="R1457" s="5"/>
      <c r="S1457" s="5"/>
      <c r="T1457" s="5"/>
      <c r="U1457" s="4"/>
      <c r="V1457" s="4"/>
      <c r="W1457" s="4"/>
      <c r="X1457" s="4"/>
      <c r="Y1457" s="3"/>
      <c r="Z1457" s="3" t="s">
        <v>3478</v>
      </c>
      <c r="AA1457" s="3"/>
      <c r="AB1457" s="3" t="s">
        <v>2731</v>
      </c>
      <c r="AC1457" s="3" t="s">
        <v>2732</v>
      </c>
      <c r="AD1457" s="3" t="str">
        <f t="shared" si="41"/>
        <v>ZRR CP  43234 Saugues</v>
      </c>
      <c r="AE1457" s="3"/>
      <c r="AF1457" s="3"/>
      <c r="AG1457" s="3"/>
      <c r="AH1457" s="3"/>
      <c r="AI1457" s="3"/>
      <c r="AJ1457" s="3"/>
      <c r="AK1457" s="5"/>
      <c r="AL1457" s="5"/>
      <c r="AM1457" s="5"/>
      <c r="AN1457" s="5"/>
      <c r="AO1457" s="5"/>
    </row>
    <row r="1458" spans="12:41" x14ac:dyDescent="0.2">
      <c r="L1458" s="3"/>
      <c r="M1458" s="5"/>
      <c r="N1458" s="5"/>
      <c r="O1458" s="5"/>
      <c r="P1458" s="5"/>
      <c r="Q1458" s="5"/>
      <c r="R1458" s="5"/>
      <c r="S1458" s="5"/>
      <c r="T1458" s="5"/>
      <c r="U1458" s="4"/>
      <c r="V1458" s="4"/>
      <c r="W1458" s="4"/>
      <c r="X1458" s="4"/>
      <c r="Y1458" s="3"/>
      <c r="Z1458" s="3" t="s">
        <v>3478</v>
      </c>
      <c r="AA1458" s="3"/>
      <c r="AB1458" s="3" t="s">
        <v>2733</v>
      </c>
      <c r="AC1458" s="3" t="s">
        <v>2734</v>
      </c>
      <c r="AD1458" s="3" t="str">
        <f t="shared" si="41"/>
        <v>ZRR CP  43237 Sembadel</v>
      </c>
      <c r="AE1458" s="3"/>
      <c r="AF1458" s="3"/>
      <c r="AG1458" s="3"/>
      <c r="AH1458" s="3"/>
      <c r="AI1458" s="3"/>
      <c r="AJ1458" s="3"/>
      <c r="AK1458" s="5"/>
      <c r="AL1458" s="5"/>
      <c r="AM1458" s="5"/>
      <c r="AN1458" s="5"/>
      <c r="AO1458" s="5"/>
    </row>
    <row r="1459" spans="12:41" x14ac:dyDescent="0.2">
      <c r="L1459" s="3"/>
      <c r="M1459" s="5"/>
      <c r="N1459" s="5"/>
      <c r="O1459" s="5"/>
      <c r="P1459" s="5"/>
      <c r="Q1459" s="5"/>
      <c r="R1459" s="5"/>
      <c r="S1459" s="5"/>
      <c r="T1459" s="5"/>
      <c r="U1459" s="4"/>
      <c r="V1459" s="4"/>
      <c r="W1459" s="4"/>
      <c r="X1459" s="4"/>
      <c r="Y1459" s="3"/>
      <c r="Z1459" s="3" t="s">
        <v>3478</v>
      </c>
      <c r="AA1459" s="3"/>
      <c r="AB1459" s="3" t="s">
        <v>2735</v>
      </c>
      <c r="AC1459" s="3" t="s">
        <v>2736</v>
      </c>
      <c r="AD1459" s="3" t="str">
        <f t="shared" si="41"/>
        <v>ZRR CP  43238 Séneujols</v>
      </c>
      <c r="AE1459" s="3"/>
      <c r="AF1459" s="3"/>
      <c r="AG1459" s="3"/>
      <c r="AH1459" s="3"/>
      <c r="AI1459" s="3"/>
      <c r="AJ1459" s="3"/>
      <c r="AK1459" s="5"/>
      <c r="AL1459" s="5"/>
      <c r="AM1459" s="5"/>
      <c r="AN1459" s="5"/>
      <c r="AO1459" s="5"/>
    </row>
    <row r="1460" spans="12:41" x14ac:dyDescent="0.2">
      <c r="L1460" s="3"/>
      <c r="M1460" s="5"/>
      <c r="N1460" s="5"/>
      <c r="O1460" s="5"/>
      <c r="P1460" s="5"/>
      <c r="Q1460" s="5"/>
      <c r="R1460" s="5"/>
      <c r="S1460" s="5"/>
      <c r="T1460" s="5"/>
      <c r="U1460" s="4"/>
      <c r="V1460" s="4"/>
      <c r="W1460" s="4"/>
      <c r="X1460" s="4"/>
      <c r="Y1460" s="3"/>
      <c r="Z1460" s="3" t="s">
        <v>3478</v>
      </c>
      <c r="AA1460" s="3"/>
      <c r="AB1460" s="3" t="s">
        <v>2737</v>
      </c>
      <c r="AC1460" s="3" t="s">
        <v>2738</v>
      </c>
      <c r="AD1460" s="3" t="str">
        <f t="shared" si="41"/>
        <v>ZRR CP  43239 Siaugues-Sainte-Marie</v>
      </c>
      <c r="AE1460" s="3"/>
      <c r="AF1460" s="3"/>
      <c r="AG1460" s="3"/>
      <c r="AH1460" s="3"/>
      <c r="AI1460" s="3"/>
      <c r="AJ1460" s="3"/>
      <c r="AK1460" s="5"/>
      <c r="AL1460" s="5"/>
      <c r="AM1460" s="5"/>
      <c r="AN1460" s="5"/>
      <c r="AO1460" s="5"/>
    </row>
    <row r="1461" spans="12:41" x14ac:dyDescent="0.2">
      <c r="L1461" s="3"/>
      <c r="M1461" s="5"/>
      <c r="N1461" s="5"/>
      <c r="O1461" s="5"/>
      <c r="P1461" s="5"/>
      <c r="Q1461" s="5"/>
      <c r="R1461" s="5"/>
      <c r="S1461" s="5"/>
      <c r="T1461" s="5"/>
      <c r="U1461" s="4"/>
      <c r="V1461" s="4"/>
      <c r="W1461" s="4"/>
      <c r="X1461" s="4"/>
      <c r="Y1461" s="3"/>
      <c r="Z1461" s="3" t="s">
        <v>3478</v>
      </c>
      <c r="AA1461" s="3"/>
      <c r="AB1461" s="3" t="s">
        <v>2739</v>
      </c>
      <c r="AC1461" s="3" t="s">
        <v>2740</v>
      </c>
      <c r="AD1461" s="3" t="str">
        <f t="shared" si="41"/>
        <v>ZRR CP  43241 Solignac-sur-Loire</v>
      </c>
      <c r="AE1461" s="3"/>
      <c r="AF1461" s="3"/>
      <c r="AG1461" s="3"/>
      <c r="AH1461" s="3"/>
      <c r="AI1461" s="3"/>
      <c r="AJ1461" s="3"/>
      <c r="AK1461" s="5"/>
      <c r="AL1461" s="5"/>
      <c r="AM1461" s="5"/>
      <c r="AN1461" s="5"/>
      <c r="AO1461" s="5"/>
    </row>
    <row r="1462" spans="12:41" x14ac:dyDescent="0.2">
      <c r="L1462" s="3"/>
      <c r="M1462" s="5"/>
      <c r="N1462" s="5"/>
      <c r="O1462" s="5"/>
      <c r="P1462" s="5"/>
      <c r="Q1462" s="5"/>
      <c r="R1462" s="5"/>
      <c r="S1462" s="5"/>
      <c r="T1462" s="5"/>
      <c r="U1462" s="4"/>
      <c r="V1462" s="4"/>
      <c r="W1462" s="4"/>
      <c r="X1462" s="4"/>
      <c r="Y1462" s="3"/>
      <c r="Z1462" s="3" t="s">
        <v>3478</v>
      </c>
      <c r="AA1462" s="3"/>
      <c r="AB1462" s="3" t="s">
        <v>2741</v>
      </c>
      <c r="AC1462" s="3" t="s">
        <v>2742</v>
      </c>
      <c r="AD1462" s="3" t="str">
        <f t="shared" si="41"/>
        <v>ZRR CP  43242 Tailhac</v>
      </c>
      <c r="AE1462" s="3"/>
      <c r="AF1462" s="3"/>
      <c r="AG1462" s="3"/>
      <c r="AH1462" s="3"/>
      <c r="AI1462" s="3"/>
      <c r="AJ1462" s="3"/>
      <c r="AK1462" s="5"/>
      <c r="AL1462" s="5"/>
      <c r="AM1462" s="5"/>
      <c r="AN1462" s="5"/>
      <c r="AO1462" s="5"/>
    </row>
    <row r="1463" spans="12:41" x14ac:dyDescent="0.2">
      <c r="L1463" s="3"/>
      <c r="M1463" s="5"/>
      <c r="N1463" s="5"/>
      <c r="O1463" s="5"/>
      <c r="P1463" s="5"/>
      <c r="Q1463" s="5"/>
      <c r="R1463" s="5"/>
      <c r="S1463" s="5"/>
      <c r="T1463" s="5"/>
      <c r="U1463" s="4"/>
      <c r="V1463" s="4"/>
      <c r="W1463" s="4"/>
      <c r="X1463" s="4"/>
      <c r="Y1463" s="3"/>
      <c r="Z1463" s="3" t="s">
        <v>3478</v>
      </c>
      <c r="AA1463" s="3"/>
      <c r="AB1463" s="3" t="s">
        <v>2743</v>
      </c>
      <c r="AC1463" s="3" t="s">
        <v>2744</v>
      </c>
      <c r="AD1463" s="3" t="str">
        <f t="shared" si="41"/>
        <v>ZRR CP  43244 Tence</v>
      </c>
      <c r="AE1463" s="3"/>
      <c r="AF1463" s="3"/>
      <c r="AG1463" s="3"/>
      <c r="AH1463" s="3"/>
      <c r="AI1463" s="3"/>
      <c r="AJ1463" s="3"/>
      <c r="AK1463" s="5"/>
      <c r="AL1463" s="5"/>
      <c r="AM1463" s="5"/>
      <c r="AN1463" s="5"/>
      <c r="AO1463" s="5"/>
    </row>
    <row r="1464" spans="12:41" x14ac:dyDescent="0.2">
      <c r="L1464" s="3"/>
      <c r="M1464" s="5"/>
      <c r="N1464" s="5"/>
      <c r="O1464" s="5"/>
      <c r="P1464" s="5"/>
      <c r="Q1464" s="5"/>
      <c r="R1464" s="5"/>
      <c r="S1464" s="5"/>
      <c r="T1464" s="5"/>
      <c r="U1464" s="4"/>
      <c r="V1464" s="4"/>
      <c r="W1464" s="4"/>
      <c r="X1464" s="4"/>
      <c r="Y1464" s="3"/>
      <c r="Z1464" s="3" t="s">
        <v>3478</v>
      </c>
      <c r="AA1464" s="3"/>
      <c r="AB1464" s="3" t="s">
        <v>2745</v>
      </c>
      <c r="AC1464" s="3" t="s">
        <v>2746</v>
      </c>
      <c r="AD1464" s="3" t="str">
        <f t="shared" si="41"/>
        <v>ZRR CP  43245 Thoras</v>
      </c>
      <c r="AE1464" s="3"/>
      <c r="AF1464" s="3"/>
      <c r="AG1464" s="3"/>
      <c r="AH1464" s="3"/>
      <c r="AI1464" s="3"/>
      <c r="AJ1464" s="3"/>
      <c r="AK1464" s="5"/>
      <c r="AL1464" s="5"/>
      <c r="AM1464" s="5"/>
      <c r="AN1464" s="5"/>
      <c r="AO1464" s="5"/>
    </row>
    <row r="1465" spans="12:41" x14ac:dyDescent="0.2">
      <c r="L1465" s="3"/>
      <c r="M1465" s="5"/>
      <c r="N1465" s="5"/>
      <c r="O1465" s="5"/>
      <c r="P1465" s="5"/>
      <c r="Q1465" s="5"/>
      <c r="R1465" s="5"/>
      <c r="S1465" s="5"/>
      <c r="T1465" s="5"/>
      <c r="U1465" s="4"/>
      <c r="V1465" s="4"/>
      <c r="W1465" s="4"/>
      <c r="X1465" s="4"/>
      <c r="Y1465" s="3"/>
      <c r="Z1465" s="3" t="s">
        <v>3478</v>
      </c>
      <c r="AA1465" s="3"/>
      <c r="AB1465" s="3" t="s">
        <v>2747</v>
      </c>
      <c r="AC1465" s="3" t="s">
        <v>2748</v>
      </c>
      <c r="AD1465" s="3" t="str">
        <f t="shared" si="41"/>
        <v>ZRR CP  43247 Torsiac</v>
      </c>
      <c r="AE1465" s="3"/>
      <c r="AF1465" s="3"/>
      <c r="AG1465" s="3"/>
      <c r="AH1465" s="3"/>
      <c r="AI1465" s="3"/>
      <c r="AJ1465" s="3"/>
      <c r="AK1465" s="5"/>
      <c r="AL1465" s="5"/>
      <c r="AM1465" s="5"/>
      <c r="AN1465" s="5"/>
      <c r="AO1465" s="5"/>
    </row>
    <row r="1466" spans="12:41" x14ac:dyDescent="0.2">
      <c r="L1466" s="3"/>
      <c r="M1466" s="5"/>
      <c r="N1466" s="5"/>
      <c r="O1466" s="5"/>
      <c r="P1466" s="5"/>
      <c r="Q1466" s="5"/>
      <c r="R1466" s="5"/>
      <c r="S1466" s="5"/>
      <c r="T1466" s="5"/>
      <c r="U1466" s="4"/>
      <c r="V1466" s="4"/>
      <c r="W1466" s="4"/>
      <c r="X1466" s="4"/>
      <c r="Y1466" s="3"/>
      <c r="Z1466" s="3" t="s">
        <v>3478</v>
      </c>
      <c r="AA1466" s="3"/>
      <c r="AB1466" s="3" t="s">
        <v>2749</v>
      </c>
      <c r="AC1466" s="3" t="s">
        <v>2750</v>
      </c>
      <c r="AD1466" s="3" t="str">
        <f t="shared" si="41"/>
        <v>ZRR CP  43250 Vals-le-Chastel</v>
      </c>
      <c r="AE1466" s="3"/>
      <c r="AF1466" s="3"/>
      <c r="AG1466" s="3"/>
      <c r="AH1466" s="3"/>
      <c r="AI1466" s="3"/>
      <c r="AJ1466" s="3"/>
      <c r="AK1466" s="5"/>
      <c r="AL1466" s="5"/>
      <c r="AM1466" s="5"/>
      <c r="AN1466" s="5"/>
      <c r="AO1466" s="5"/>
    </row>
    <row r="1467" spans="12:41" x14ac:dyDescent="0.2">
      <c r="L1467" s="3"/>
      <c r="M1467" s="5"/>
      <c r="N1467" s="5"/>
      <c r="O1467" s="5"/>
      <c r="P1467" s="5"/>
      <c r="Q1467" s="5"/>
      <c r="R1467" s="5"/>
      <c r="S1467" s="5"/>
      <c r="T1467" s="5"/>
      <c r="U1467" s="4"/>
      <c r="V1467" s="4"/>
      <c r="W1467" s="4"/>
      <c r="X1467" s="4"/>
      <c r="Y1467" s="3"/>
      <c r="Z1467" s="3" t="s">
        <v>3478</v>
      </c>
      <c r="AA1467" s="3"/>
      <c r="AB1467" s="3" t="s">
        <v>2751</v>
      </c>
      <c r="AC1467" s="3" t="s">
        <v>2752</v>
      </c>
      <c r="AD1467" s="3" t="str">
        <f t="shared" si="41"/>
        <v>ZRR CP  43251 Vals-près-le-Puy</v>
      </c>
      <c r="AE1467" s="3"/>
      <c r="AF1467" s="3"/>
      <c r="AG1467" s="3"/>
      <c r="AH1467" s="3"/>
      <c r="AI1467" s="3"/>
      <c r="AJ1467" s="3"/>
      <c r="AK1467" s="5"/>
      <c r="AL1467" s="5"/>
      <c r="AM1467" s="5"/>
      <c r="AN1467" s="5"/>
      <c r="AO1467" s="5"/>
    </row>
    <row r="1468" spans="12:41" x14ac:dyDescent="0.2">
      <c r="L1468" s="3"/>
      <c r="M1468" s="5"/>
      <c r="N1468" s="5"/>
      <c r="O1468" s="5"/>
      <c r="P1468" s="5"/>
      <c r="Q1468" s="5"/>
      <c r="R1468" s="5"/>
      <c r="S1468" s="5"/>
      <c r="T1468" s="5"/>
      <c r="U1468" s="4"/>
      <c r="V1468" s="4"/>
      <c r="W1468" s="4"/>
      <c r="X1468" s="4"/>
      <c r="Y1468" s="3"/>
      <c r="Z1468" s="3" t="s">
        <v>3478</v>
      </c>
      <c r="AA1468" s="3"/>
      <c r="AB1468" s="3" t="s">
        <v>2753</v>
      </c>
      <c r="AC1468" s="3" t="s">
        <v>2754</v>
      </c>
      <c r="AD1468" s="3" t="str">
        <f t="shared" si="41"/>
        <v>ZRR CP  43252 Varennes-Saint-Honorat</v>
      </c>
      <c r="AE1468" s="3"/>
      <c r="AF1468" s="3"/>
      <c r="AG1468" s="3"/>
      <c r="AH1468" s="3"/>
      <c r="AI1468" s="3"/>
      <c r="AJ1468" s="3"/>
      <c r="AK1468" s="5"/>
      <c r="AL1468" s="5"/>
      <c r="AM1468" s="5"/>
      <c r="AN1468" s="5"/>
      <c r="AO1468" s="5"/>
    </row>
    <row r="1469" spans="12:41" x14ac:dyDescent="0.2">
      <c r="L1469" s="3"/>
      <c r="M1469" s="5"/>
      <c r="N1469" s="5"/>
      <c r="O1469" s="5"/>
      <c r="P1469" s="5"/>
      <c r="Q1469" s="5"/>
      <c r="R1469" s="5"/>
      <c r="S1469" s="5"/>
      <c r="T1469" s="5"/>
      <c r="U1469" s="4"/>
      <c r="V1469" s="4"/>
      <c r="W1469" s="4"/>
      <c r="X1469" s="4"/>
      <c r="Y1469" s="3"/>
      <c r="Z1469" s="3" t="s">
        <v>3478</v>
      </c>
      <c r="AA1469" s="3"/>
      <c r="AB1469" s="3" t="s">
        <v>2755</v>
      </c>
      <c r="AC1469" s="3" t="s">
        <v>2756</v>
      </c>
      <c r="AD1469" s="3" t="str">
        <f t="shared" si="41"/>
        <v>ZRR CP  43253 Les Vastres</v>
      </c>
      <c r="AE1469" s="3"/>
      <c r="AF1469" s="3"/>
      <c r="AG1469" s="3"/>
      <c r="AH1469" s="3"/>
      <c r="AI1469" s="3"/>
      <c r="AJ1469" s="3"/>
      <c r="AK1469" s="5"/>
      <c r="AL1469" s="5"/>
      <c r="AM1469" s="5"/>
      <c r="AN1469" s="5"/>
      <c r="AO1469" s="5"/>
    </row>
    <row r="1470" spans="12:41" x14ac:dyDescent="0.2">
      <c r="L1470" s="3"/>
      <c r="M1470" s="5"/>
      <c r="N1470" s="5"/>
      <c r="O1470" s="5"/>
      <c r="P1470" s="5"/>
      <c r="Q1470" s="5"/>
      <c r="R1470" s="5"/>
      <c r="S1470" s="5"/>
      <c r="T1470" s="5"/>
      <c r="U1470" s="4"/>
      <c r="V1470" s="4"/>
      <c r="W1470" s="4"/>
      <c r="X1470" s="4"/>
      <c r="Y1470" s="3"/>
      <c r="Z1470" s="3" t="s">
        <v>3478</v>
      </c>
      <c r="AA1470" s="3"/>
      <c r="AB1470" s="3" t="s">
        <v>2757</v>
      </c>
      <c r="AC1470" s="3" t="s">
        <v>2758</v>
      </c>
      <c r="AD1470" s="3" t="str">
        <f t="shared" si="41"/>
        <v>ZRR CP  43254 Vazeilles-Limandre</v>
      </c>
      <c r="AE1470" s="3"/>
      <c r="AF1470" s="3"/>
      <c r="AG1470" s="3"/>
      <c r="AH1470" s="3"/>
      <c r="AI1470" s="3"/>
      <c r="AJ1470" s="3"/>
      <c r="AK1470" s="5"/>
      <c r="AL1470" s="5"/>
      <c r="AM1470" s="5"/>
      <c r="AN1470" s="5"/>
      <c r="AO1470" s="5"/>
    </row>
    <row r="1471" spans="12:41" x14ac:dyDescent="0.2">
      <c r="L1471" s="3"/>
      <c r="M1471" s="5"/>
      <c r="N1471" s="5"/>
      <c r="O1471" s="5"/>
      <c r="P1471" s="5"/>
      <c r="Q1471" s="5"/>
      <c r="R1471" s="5"/>
      <c r="S1471" s="5"/>
      <c r="T1471" s="5"/>
      <c r="U1471" s="4"/>
      <c r="V1471" s="4"/>
      <c r="W1471" s="4"/>
      <c r="X1471" s="4"/>
      <c r="Y1471" s="3"/>
      <c r="Z1471" s="3" t="s">
        <v>3478</v>
      </c>
      <c r="AA1471" s="3"/>
      <c r="AB1471" s="3" t="s">
        <v>2759</v>
      </c>
      <c r="AC1471" s="3" t="s">
        <v>2760</v>
      </c>
      <c r="AD1471" s="3" t="str">
        <f t="shared" si="41"/>
        <v>ZRR CP  43256 Venteuges</v>
      </c>
      <c r="AE1471" s="3"/>
      <c r="AF1471" s="3"/>
      <c r="AG1471" s="3"/>
      <c r="AH1471" s="3"/>
      <c r="AI1471" s="3"/>
      <c r="AJ1471" s="3"/>
      <c r="AK1471" s="5"/>
      <c r="AL1471" s="5"/>
      <c r="AM1471" s="5"/>
      <c r="AN1471" s="5"/>
      <c r="AO1471" s="5"/>
    </row>
    <row r="1472" spans="12:41" x14ac:dyDescent="0.2">
      <c r="L1472" s="3"/>
      <c r="M1472" s="5"/>
      <c r="N1472" s="5"/>
      <c r="O1472" s="5"/>
      <c r="P1472" s="5"/>
      <c r="Q1472" s="5"/>
      <c r="R1472" s="5"/>
      <c r="S1472" s="5"/>
      <c r="T1472" s="5"/>
      <c r="U1472" s="4"/>
      <c r="V1472" s="4"/>
      <c r="W1472" s="4"/>
      <c r="X1472" s="4"/>
      <c r="Y1472" s="3"/>
      <c r="Z1472" s="3" t="s">
        <v>3478</v>
      </c>
      <c r="AA1472" s="3"/>
      <c r="AB1472" s="3" t="s">
        <v>2761</v>
      </c>
      <c r="AC1472" s="3" t="s">
        <v>2762</v>
      </c>
      <c r="AD1472" s="3" t="str">
        <f t="shared" si="41"/>
        <v>ZRR CP  43257 Vergezac</v>
      </c>
      <c r="AE1472" s="3"/>
      <c r="AF1472" s="3"/>
      <c r="AG1472" s="3"/>
      <c r="AH1472" s="3"/>
      <c r="AI1472" s="3"/>
      <c r="AJ1472" s="3"/>
      <c r="AK1472" s="5"/>
      <c r="AL1472" s="5"/>
      <c r="AM1472" s="5"/>
      <c r="AN1472" s="5"/>
      <c r="AO1472" s="5"/>
    </row>
    <row r="1473" spans="12:41" x14ac:dyDescent="0.2">
      <c r="L1473" s="3"/>
      <c r="M1473" s="5"/>
      <c r="N1473" s="5"/>
      <c r="O1473" s="5"/>
      <c r="P1473" s="5"/>
      <c r="Q1473" s="5"/>
      <c r="R1473" s="5"/>
      <c r="S1473" s="5"/>
      <c r="T1473" s="5"/>
      <c r="U1473" s="4"/>
      <c r="V1473" s="4"/>
      <c r="W1473" s="4"/>
      <c r="X1473" s="4"/>
      <c r="Y1473" s="3"/>
      <c r="Z1473" s="3" t="s">
        <v>3478</v>
      </c>
      <c r="AA1473" s="3"/>
      <c r="AB1473" s="3" t="s">
        <v>2763</v>
      </c>
      <c r="AC1473" s="3" t="s">
        <v>2764</v>
      </c>
      <c r="AD1473" s="3" t="str">
        <f t="shared" si="41"/>
        <v>ZRR CP  43258 Vergongheon</v>
      </c>
      <c r="AE1473" s="3"/>
      <c r="AF1473" s="3"/>
      <c r="AG1473" s="3"/>
      <c r="AH1473" s="3"/>
      <c r="AI1473" s="3"/>
      <c r="AJ1473" s="3"/>
      <c r="AK1473" s="5"/>
      <c r="AL1473" s="5"/>
      <c r="AM1473" s="5"/>
      <c r="AN1473" s="5"/>
      <c r="AO1473" s="5"/>
    </row>
    <row r="1474" spans="12:41" x14ac:dyDescent="0.2">
      <c r="L1474" s="3"/>
      <c r="M1474" s="5"/>
      <c r="N1474" s="5"/>
      <c r="O1474" s="5"/>
      <c r="P1474" s="5"/>
      <c r="Q1474" s="5"/>
      <c r="R1474" s="5"/>
      <c r="S1474" s="5"/>
      <c r="T1474" s="5"/>
      <c r="U1474" s="4"/>
      <c r="V1474" s="4"/>
      <c r="W1474" s="4"/>
      <c r="X1474" s="4"/>
      <c r="Y1474" s="3"/>
      <c r="Z1474" s="3" t="s">
        <v>3478</v>
      </c>
      <c r="AA1474" s="3"/>
      <c r="AB1474" s="3" t="s">
        <v>2765</v>
      </c>
      <c r="AC1474" s="3" t="s">
        <v>2766</v>
      </c>
      <c r="AD1474" s="3" t="str">
        <f t="shared" si="41"/>
        <v>ZRR CP  43259 Vernassal</v>
      </c>
      <c r="AE1474" s="3"/>
      <c r="AF1474" s="3"/>
      <c r="AG1474" s="3"/>
      <c r="AH1474" s="3"/>
      <c r="AI1474" s="3"/>
      <c r="AJ1474" s="3"/>
      <c r="AK1474" s="5"/>
      <c r="AL1474" s="5"/>
      <c r="AM1474" s="5"/>
      <c r="AN1474" s="5"/>
      <c r="AO1474" s="5"/>
    </row>
    <row r="1475" spans="12:41" x14ac:dyDescent="0.2">
      <c r="L1475" s="3"/>
      <c r="M1475" s="5"/>
      <c r="N1475" s="5"/>
      <c r="O1475" s="5"/>
      <c r="P1475" s="5"/>
      <c r="Q1475" s="5"/>
      <c r="R1475" s="5"/>
      <c r="S1475" s="5"/>
      <c r="T1475" s="5"/>
      <c r="U1475" s="4"/>
      <c r="V1475" s="4"/>
      <c r="W1475" s="4"/>
      <c r="X1475" s="4"/>
      <c r="Y1475" s="3"/>
      <c r="Z1475" s="3" t="s">
        <v>3478</v>
      </c>
      <c r="AA1475" s="3"/>
      <c r="AB1475" s="3" t="s">
        <v>2767</v>
      </c>
      <c r="AC1475" s="3" t="s">
        <v>2768</v>
      </c>
      <c r="AD1475" s="3" t="str">
        <f t="shared" ref="AD1475:AD1538" si="42">CONCATENATE(Z1475," ",AA1475," ",AB1475," ",AC1475)</f>
        <v>ZRR CP  43260 Le Vernet</v>
      </c>
      <c r="AE1475" s="3"/>
      <c r="AF1475" s="3"/>
      <c r="AG1475" s="3"/>
      <c r="AH1475" s="3"/>
      <c r="AI1475" s="3"/>
      <c r="AJ1475" s="3"/>
      <c r="AK1475" s="5"/>
      <c r="AL1475" s="5"/>
      <c r="AM1475" s="5"/>
      <c r="AN1475" s="5"/>
      <c r="AO1475" s="5"/>
    </row>
    <row r="1476" spans="12:41" x14ac:dyDescent="0.2">
      <c r="L1476" s="3"/>
      <c r="M1476" s="5"/>
      <c r="N1476" s="5"/>
      <c r="O1476" s="5"/>
      <c r="P1476" s="5"/>
      <c r="Q1476" s="5"/>
      <c r="R1476" s="5"/>
      <c r="S1476" s="5"/>
      <c r="T1476" s="5"/>
      <c r="U1476" s="4"/>
      <c r="V1476" s="4"/>
      <c r="W1476" s="4"/>
      <c r="X1476" s="4"/>
      <c r="Y1476" s="3"/>
      <c r="Z1476" s="3" t="s">
        <v>3478</v>
      </c>
      <c r="AA1476" s="3"/>
      <c r="AB1476" s="3" t="s">
        <v>2769</v>
      </c>
      <c r="AC1476" s="3" t="s">
        <v>2770</v>
      </c>
      <c r="AD1476" s="3" t="str">
        <f t="shared" si="42"/>
        <v>ZRR CP  43261 Vézézoux</v>
      </c>
      <c r="AE1476" s="3"/>
      <c r="AF1476" s="3"/>
      <c r="AG1476" s="3"/>
      <c r="AH1476" s="3"/>
      <c r="AI1476" s="3"/>
      <c r="AJ1476" s="3"/>
      <c r="AK1476" s="5"/>
      <c r="AL1476" s="5"/>
      <c r="AM1476" s="5"/>
      <c r="AN1476" s="5"/>
      <c r="AO1476" s="5"/>
    </row>
    <row r="1477" spans="12:41" x14ac:dyDescent="0.2">
      <c r="L1477" s="3"/>
      <c r="M1477" s="5"/>
      <c r="N1477" s="5"/>
      <c r="O1477" s="5"/>
      <c r="P1477" s="5"/>
      <c r="Q1477" s="5"/>
      <c r="R1477" s="5"/>
      <c r="S1477" s="5"/>
      <c r="T1477" s="5"/>
      <c r="U1477" s="4"/>
      <c r="V1477" s="4"/>
      <c r="W1477" s="4"/>
      <c r="X1477" s="4"/>
      <c r="Y1477" s="3"/>
      <c r="Z1477" s="3" t="s">
        <v>3478</v>
      </c>
      <c r="AA1477" s="3"/>
      <c r="AB1477" s="3" t="s">
        <v>2771</v>
      </c>
      <c r="AC1477" s="3" t="s">
        <v>2772</v>
      </c>
      <c r="AD1477" s="3" t="str">
        <f t="shared" si="42"/>
        <v>ZRR CP  43262 Vieille-Brioude</v>
      </c>
      <c r="AE1477" s="3"/>
      <c r="AF1477" s="3"/>
      <c r="AG1477" s="3"/>
      <c r="AH1477" s="3"/>
      <c r="AI1477" s="3"/>
      <c r="AJ1477" s="3"/>
      <c r="AK1477" s="5"/>
      <c r="AL1477" s="5"/>
      <c r="AM1477" s="5"/>
      <c r="AN1477" s="5"/>
      <c r="AO1477" s="5"/>
    </row>
    <row r="1478" spans="12:41" x14ac:dyDescent="0.2">
      <c r="L1478" s="3"/>
      <c r="M1478" s="5"/>
      <c r="N1478" s="5"/>
      <c r="O1478" s="5"/>
      <c r="P1478" s="5"/>
      <c r="Q1478" s="5"/>
      <c r="R1478" s="5"/>
      <c r="S1478" s="5"/>
      <c r="T1478" s="5"/>
      <c r="U1478" s="4"/>
      <c r="V1478" s="4"/>
      <c r="W1478" s="4"/>
      <c r="X1478" s="4"/>
      <c r="Y1478" s="3"/>
      <c r="Z1478" s="3" t="s">
        <v>3478</v>
      </c>
      <c r="AA1478" s="3"/>
      <c r="AB1478" s="3" t="s">
        <v>2773</v>
      </c>
      <c r="AC1478" s="3" t="s">
        <v>2774</v>
      </c>
      <c r="AD1478" s="3" t="str">
        <f t="shared" si="42"/>
        <v>ZRR CP  43263 Vielprat</v>
      </c>
      <c r="AE1478" s="3"/>
      <c r="AF1478" s="3"/>
      <c r="AG1478" s="3"/>
      <c r="AH1478" s="3"/>
      <c r="AI1478" s="3"/>
      <c r="AJ1478" s="3"/>
      <c r="AK1478" s="5"/>
      <c r="AL1478" s="5"/>
      <c r="AM1478" s="5"/>
      <c r="AN1478" s="5"/>
      <c r="AO1478" s="5"/>
    </row>
    <row r="1479" spans="12:41" x14ac:dyDescent="0.2">
      <c r="L1479" s="3"/>
      <c r="M1479" s="5"/>
      <c r="N1479" s="5"/>
      <c r="O1479" s="5"/>
      <c r="P1479" s="5"/>
      <c r="Q1479" s="5"/>
      <c r="R1479" s="5"/>
      <c r="S1479" s="5"/>
      <c r="T1479" s="5"/>
      <c r="U1479" s="4"/>
      <c r="V1479" s="4"/>
      <c r="W1479" s="4"/>
      <c r="X1479" s="4"/>
      <c r="Y1479" s="3"/>
      <c r="Z1479" s="3" t="s">
        <v>3478</v>
      </c>
      <c r="AA1479" s="3"/>
      <c r="AB1479" s="3" t="s">
        <v>2775</v>
      </c>
      <c r="AC1479" s="3" t="s">
        <v>2776</v>
      </c>
      <c r="AD1479" s="3" t="str">
        <f t="shared" si="42"/>
        <v>ZRR CP  43264 Villeneuve-d'Allier</v>
      </c>
      <c r="AE1479" s="3"/>
      <c r="AF1479" s="3"/>
      <c r="AG1479" s="3"/>
      <c r="AH1479" s="3"/>
      <c r="AI1479" s="3"/>
      <c r="AJ1479" s="3"/>
      <c r="AK1479" s="5"/>
      <c r="AL1479" s="5"/>
      <c r="AM1479" s="5"/>
      <c r="AN1479" s="5"/>
      <c r="AO1479" s="5"/>
    </row>
    <row r="1480" spans="12:41" x14ac:dyDescent="0.2">
      <c r="L1480" s="3"/>
      <c r="M1480" s="5"/>
      <c r="N1480" s="5"/>
      <c r="O1480" s="5"/>
      <c r="P1480" s="5"/>
      <c r="Q1480" s="5"/>
      <c r="R1480" s="5"/>
      <c r="S1480" s="5"/>
      <c r="T1480" s="5"/>
      <c r="U1480" s="4"/>
      <c r="V1480" s="4"/>
      <c r="W1480" s="4"/>
      <c r="X1480" s="4"/>
      <c r="Y1480" s="3"/>
      <c r="Z1480" s="3" t="s">
        <v>3478</v>
      </c>
      <c r="AA1480" s="3"/>
      <c r="AB1480" s="3" t="s">
        <v>2777</v>
      </c>
      <c r="AC1480" s="3" t="s">
        <v>2778</v>
      </c>
      <c r="AD1480" s="3" t="str">
        <f t="shared" si="42"/>
        <v>ZRR CP  43267 Vorey</v>
      </c>
      <c r="AE1480" s="3"/>
      <c r="AF1480" s="3"/>
      <c r="AG1480" s="3"/>
      <c r="AH1480" s="3"/>
      <c r="AI1480" s="3"/>
      <c r="AJ1480" s="3"/>
      <c r="AK1480" s="5"/>
      <c r="AL1480" s="5"/>
      <c r="AM1480" s="5"/>
      <c r="AN1480" s="5"/>
      <c r="AO1480" s="5"/>
    </row>
    <row r="1481" spans="12:41" x14ac:dyDescent="0.2">
      <c r="L1481" s="3"/>
      <c r="M1481" s="5"/>
      <c r="N1481" s="5"/>
      <c r="O1481" s="5"/>
      <c r="P1481" s="5"/>
      <c r="Q1481" s="5"/>
      <c r="R1481" s="5"/>
      <c r="S1481" s="5"/>
      <c r="T1481" s="5"/>
      <c r="U1481" s="4"/>
      <c r="V1481" s="4"/>
      <c r="W1481" s="4"/>
      <c r="X1481" s="4"/>
      <c r="Y1481" s="3"/>
      <c r="Z1481" s="3" t="s">
        <v>3478</v>
      </c>
      <c r="AA1481" s="3"/>
      <c r="AB1481" s="3" t="s">
        <v>2779</v>
      </c>
      <c r="AC1481" s="3" t="s">
        <v>2780</v>
      </c>
      <c r="AD1481" s="3" t="str">
        <f t="shared" si="42"/>
        <v>ZRR CP  43268 Yssingeaux</v>
      </c>
      <c r="AE1481" s="3"/>
      <c r="AF1481" s="3"/>
      <c r="AG1481" s="3"/>
      <c r="AH1481" s="3"/>
      <c r="AI1481" s="3"/>
      <c r="AJ1481" s="3"/>
      <c r="AK1481" s="5"/>
      <c r="AL1481" s="5"/>
      <c r="AM1481" s="5"/>
      <c r="AN1481" s="5"/>
      <c r="AO1481" s="5"/>
    </row>
    <row r="1482" spans="12:41" x14ac:dyDescent="0.2">
      <c r="L1482" s="3"/>
      <c r="M1482" s="5"/>
      <c r="N1482" s="5"/>
      <c r="O1482" s="5"/>
      <c r="P1482" s="5"/>
      <c r="Q1482" s="5"/>
      <c r="R1482" s="5"/>
      <c r="S1482" s="5"/>
      <c r="T1482" s="5"/>
      <c r="U1482" s="4"/>
      <c r="V1482" s="4"/>
      <c r="W1482" s="4"/>
      <c r="X1482" s="4"/>
      <c r="Y1482" s="3"/>
      <c r="Z1482" s="3" t="s">
        <v>3478</v>
      </c>
      <c r="AA1482" s="3"/>
      <c r="AB1482" s="3" t="s">
        <v>2781</v>
      </c>
      <c r="AC1482" s="3" t="s">
        <v>2782</v>
      </c>
      <c r="AD1482" s="3" t="str">
        <f t="shared" si="42"/>
        <v>ZRR CP  63002 Aix-la-Fayette</v>
      </c>
      <c r="AE1482" s="3"/>
      <c r="AF1482" s="3"/>
      <c r="AG1482" s="3"/>
      <c r="AH1482" s="3"/>
      <c r="AI1482" s="3"/>
      <c r="AJ1482" s="3"/>
      <c r="AK1482" s="5"/>
      <c r="AL1482" s="5"/>
      <c r="AM1482" s="5"/>
      <c r="AN1482" s="5"/>
      <c r="AO1482" s="5"/>
    </row>
    <row r="1483" spans="12:41" x14ac:dyDescent="0.2">
      <c r="L1483" s="3"/>
      <c r="M1483" s="5"/>
      <c r="N1483" s="5"/>
      <c r="O1483" s="5"/>
      <c r="P1483" s="5"/>
      <c r="Q1483" s="5"/>
      <c r="R1483" s="5"/>
      <c r="S1483" s="5"/>
      <c r="T1483" s="5"/>
      <c r="U1483" s="4"/>
      <c r="V1483" s="4"/>
      <c r="W1483" s="4"/>
      <c r="X1483" s="4"/>
      <c r="Y1483" s="3"/>
      <c r="Z1483" s="3" t="s">
        <v>3478</v>
      </c>
      <c r="AA1483" s="3"/>
      <c r="AB1483" s="3" t="s">
        <v>2783</v>
      </c>
      <c r="AC1483" s="3" t="s">
        <v>2784</v>
      </c>
      <c r="AD1483" s="3" t="str">
        <f t="shared" si="42"/>
        <v>ZRR CP  63003 Ambert</v>
      </c>
      <c r="AE1483" s="3"/>
      <c r="AF1483" s="3"/>
      <c r="AG1483" s="3"/>
      <c r="AH1483" s="3"/>
      <c r="AI1483" s="3"/>
      <c r="AJ1483" s="3"/>
      <c r="AK1483" s="5"/>
      <c r="AL1483" s="5"/>
      <c r="AM1483" s="5"/>
      <c r="AN1483" s="5"/>
      <c r="AO1483" s="5"/>
    </row>
    <row r="1484" spans="12:41" x14ac:dyDescent="0.2">
      <c r="L1484" s="3"/>
      <c r="M1484" s="5"/>
      <c r="N1484" s="5"/>
      <c r="O1484" s="5"/>
      <c r="P1484" s="5"/>
      <c r="Q1484" s="5"/>
      <c r="R1484" s="5"/>
      <c r="S1484" s="5"/>
      <c r="T1484" s="5"/>
      <c r="U1484" s="4"/>
      <c r="V1484" s="4"/>
      <c r="W1484" s="4"/>
      <c r="X1484" s="4"/>
      <c r="Y1484" s="3"/>
      <c r="Z1484" s="3" t="s">
        <v>3478</v>
      </c>
      <c r="AA1484" s="3"/>
      <c r="AB1484" s="3" t="s">
        <v>2785</v>
      </c>
      <c r="AC1484" s="3" t="s">
        <v>2786</v>
      </c>
      <c r="AD1484" s="3" t="str">
        <f t="shared" si="42"/>
        <v>ZRR CP  63005 Antoingt</v>
      </c>
      <c r="AE1484" s="3"/>
      <c r="AF1484" s="3"/>
      <c r="AG1484" s="3"/>
      <c r="AH1484" s="3"/>
      <c r="AI1484" s="3"/>
      <c r="AJ1484" s="3"/>
      <c r="AK1484" s="5"/>
      <c r="AL1484" s="5"/>
      <c r="AM1484" s="5"/>
      <c r="AN1484" s="5"/>
      <c r="AO1484" s="5"/>
    </row>
    <row r="1485" spans="12:41" x14ac:dyDescent="0.2">
      <c r="L1485" s="3"/>
      <c r="M1485" s="5"/>
      <c r="N1485" s="5"/>
      <c r="O1485" s="5"/>
      <c r="P1485" s="5"/>
      <c r="Q1485" s="5"/>
      <c r="R1485" s="5"/>
      <c r="S1485" s="5"/>
      <c r="T1485" s="5"/>
      <c r="U1485" s="4"/>
      <c r="V1485" s="4"/>
      <c r="W1485" s="4"/>
      <c r="X1485" s="4"/>
      <c r="Y1485" s="3"/>
      <c r="Z1485" s="3" t="s">
        <v>3478</v>
      </c>
      <c r="AA1485" s="3"/>
      <c r="AB1485" s="3" t="s">
        <v>2787</v>
      </c>
      <c r="AC1485" s="3" t="s">
        <v>2788</v>
      </c>
      <c r="AD1485" s="3" t="str">
        <f t="shared" si="42"/>
        <v>ZRR CP  63006 Anzat-le-Luguet</v>
      </c>
      <c r="AE1485" s="3"/>
      <c r="AF1485" s="3"/>
      <c r="AG1485" s="3"/>
      <c r="AH1485" s="3"/>
      <c r="AI1485" s="3"/>
      <c r="AJ1485" s="3"/>
      <c r="AK1485" s="5"/>
      <c r="AL1485" s="5"/>
      <c r="AM1485" s="5"/>
      <c r="AN1485" s="5"/>
      <c r="AO1485" s="5"/>
    </row>
    <row r="1486" spans="12:41" x14ac:dyDescent="0.2">
      <c r="L1486" s="3"/>
      <c r="M1486" s="5"/>
      <c r="N1486" s="5"/>
      <c r="O1486" s="5"/>
      <c r="P1486" s="5"/>
      <c r="Q1486" s="5"/>
      <c r="R1486" s="5"/>
      <c r="S1486" s="5"/>
      <c r="T1486" s="5"/>
      <c r="U1486" s="4"/>
      <c r="V1486" s="4"/>
      <c r="W1486" s="4"/>
      <c r="X1486" s="4"/>
      <c r="Y1486" s="3"/>
      <c r="Z1486" s="3" t="s">
        <v>3478</v>
      </c>
      <c r="AA1486" s="3"/>
      <c r="AB1486" s="3" t="s">
        <v>2789</v>
      </c>
      <c r="AC1486" s="3" t="s">
        <v>2790</v>
      </c>
      <c r="AD1486" s="3" t="str">
        <f t="shared" si="42"/>
        <v>ZRR CP  63007 Apchat</v>
      </c>
      <c r="AE1486" s="3"/>
      <c r="AF1486" s="3"/>
      <c r="AG1486" s="3"/>
      <c r="AH1486" s="3"/>
      <c r="AI1486" s="3"/>
      <c r="AJ1486" s="3"/>
      <c r="AK1486" s="5"/>
      <c r="AL1486" s="5"/>
      <c r="AM1486" s="5"/>
      <c r="AN1486" s="5"/>
      <c r="AO1486" s="5"/>
    </row>
    <row r="1487" spans="12:41" x14ac:dyDescent="0.2">
      <c r="L1487" s="3"/>
      <c r="M1487" s="5"/>
      <c r="N1487" s="5"/>
      <c r="O1487" s="5"/>
      <c r="P1487" s="5"/>
      <c r="Q1487" s="5"/>
      <c r="R1487" s="5"/>
      <c r="S1487" s="5"/>
      <c r="T1487" s="5"/>
      <c r="U1487" s="4"/>
      <c r="V1487" s="4"/>
      <c r="W1487" s="4"/>
      <c r="X1487" s="4"/>
      <c r="Y1487" s="3"/>
      <c r="Z1487" s="3" t="s">
        <v>3478</v>
      </c>
      <c r="AA1487" s="3"/>
      <c r="AB1487" s="3" t="s">
        <v>2791</v>
      </c>
      <c r="AC1487" s="3" t="s">
        <v>2792</v>
      </c>
      <c r="AD1487" s="3" t="str">
        <f t="shared" si="42"/>
        <v>ZRR CP  63008 Arconsat</v>
      </c>
      <c r="AE1487" s="3"/>
      <c r="AF1487" s="3"/>
      <c r="AG1487" s="3"/>
      <c r="AH1487" s="3"/>
      <c r="AI1487" s="3"/>
      <c r="AJ1487" s="3"/>
      <c r="AK1487" s="5"/>
      <c r="AL1487" s="5"/>
      <c r="AM1487" s="5"/>
      <c r="AN1487" s="5"/>
      <c r="AO1487" s="5"/>
    </row>
    <row r="1488" spans="12:41" x14ac:dyDescent="0.2">
      <c r="L1488" s="3"/>
      <c r="M1488" s="5"/>
      <c r="N1488" s="5"/>
      <c r="O1488" s="5"/>
      <c r="P1488" s="5"/>
      <c r="Q1488" s="5"/>
      <c r="R1488" s="5"/>
      <c r="S1488" s="5"/>
      <c r="T1488" s="5"/>
      <c r="U1488" s="4"/>
      <c r="V1488" s="4"/>
      <c r="W1488" s="4"/>
      <c r="X1488" s="4"/>
      <c r="Y1488" s="3"/>
      <c r="Z1488" s="3" t="s">
        <v>3478</v>
      </c>
      <c r="AA1488" s="3"/>
      <c r="AB1488" s="3" t="s">
        <v>2793</v>
      </c>
      <c r="AC1488" s="3" t="s">
        <v>2794</v>
      </c>
      <c r="AD1488" s="3" t="str">
        <f t="shared" si="42"/>
        <v>ZRR CP  63009 Ardes</v>
      </c>
      <c r="AE1488" s="3"/>
      <c r="AF1488" s="3"/>
      <c r="AG1488" s="3"/>
      <c r="AH1488" s="3"/>
      <c r="AI1488" s="3"/>
      <c r="AJ1488" s="3"/>
      <c r="AK1488" s="5"/>
      <c r="AL1488" s="5"/>
      <c r="AM1488" s="5"/>
      <c r="AN1488" s="5"/>
      <c r="AO1488" s="5"/>
    </row>
    <row r="1489" spans="12:41" x14ac:dyDescent="0.2">
      <c r="L1489" s="3"/>
      <c r="M1489" s="5"/>
      <c r="N1489" s="5"/>
      <c r="O1489" s="5"/>
      <c r="P1489" s="5"/>
      <c r="Q1489" s="5"/>
      <c r="R1489" s="5"/>
      <c r="S1489" s="5"/>
      <c r="T1489" s="5"/>
      <c r="U1489" s="4"/>
      <c r="V1489" s="4"/>
      <c r="W1489" s="4"/>
      <c r="X1489" s="4"/>
      <c r="Y1489" s="3"/>
      <c r="Z1489" s="3" t="s">
        <v>3478</v>
      </c>
      <c r="AA1489" s="3"/>
      <c r="AB1489" s="3" t="s">
        <v>2795</v>
      </c>
      <c r="AC1489" s="3" t="s">
        <v>2796</v>
      </c>
      <c r="AD1489" s="3" t="str">
        <f t="shared" si="42"/>
        <v>ZRR CP  63010 Arlanc</v>
      </c>
      <c r="AE1489" s="3"/>
      <c r="AF1489" s="3"/>
      <c r="AG1489" s="3"/>
      <c r="AH1489" s="3"/>
      <c r="AI1489" s="3"/>
      <c r="AJ1489" s="3"/>
      <c r="AK1489" s="5"/>
      <c r="AL1489" s="5"/>
      <c r="AM1489" s="5"/>
      <c r="AN1489" s="5"/>
      <c r="AO1489" s="5"/>
    </row>
    <row r="1490" spans="12:41" x14ac:dyDescent="0.2">
      <c r="L1490" s="3"/>
      <c r="M1490" s="5"/>
      <c r="N1490" s="5"/>
      <c r="O1490" s="5"/>
      <c r="P1490" s="5"/>
      <c r="Q1490" s="5"/>
      <c r="R1490" s="5"/>
      <c r="S1490" s="5"/>
      <c r="T1490" s="5"/>
      <c r="U1490" s="4"/>
      <c r="V1490" s="4"/>
      <c r="W1490" s="4"/>
      <c r="X1490" s="4"/>
      <c r="Y1490" s="3"/>
      <c r="Z1490" s="3" t="s">
        <v>3478</v>
      </c>
      <c r="AA1490" s="3"/>
      <c r="AB1490" s="3" t="s">
        <v>2797</v>
      </c>
      <c r="AC1490" s="3" t="s">
        <v>2798</v>
      </c>
      <c r="AD1490" s="3" t="str">
        <f t="shared" si="42"/>
        <v>ZRR CP  63011 Ars-les-Favets</v>
      </c>
      <c r="AE1490" s="3"/>
      <c r="AF1490" s="3"/>
      <c r="AG1490" s="3"/>
      <c r="AH1490" s="3"/>
      <c r="AI1490" s="3"/>
      <c r="AJ1490" s="3"/>
      <c r="AK1490" s="5"/>
      <c r="AL1490" s="5"/>
      <c r="AM1490" s="5"/>
      <c r="AN1490" s="5"/>
      <c r="AO1490" s="5"/>
    </row>
    <row r="1491" spans="12:41" x14ac:dyDescent="0.2">
      <c r="L1491" s="3"/>
      <c r="M1491" s="5"/>
      <c r="N1491" s="5"/>
      <c r="O1491" s="5"/>
      <c r="P1491" s="5"/>
      <c r="Q1491" s="5"/>
      <c r="R1491" s="5"/>
      <c r="S1491" s="5"/>
      <c r="T1491" s="5"/>
      <c r="U1491" s="4"/>
      <c r="V1491" s="4"/>
      <c r="W1491" s="4"/>
      <c r="X1491" s="4"/>
      <c r="Y1491" s="3"/>
      <c r="Z1491" s="3" t="s">
        <v>3478</v>
      </c>
      <c r="AA1491" s="3"/>
      <c r="AB1491" s="3" t="s">
        <v>2799</v>
      </c>
      <c r="AC1491" s="3" t="s">
        <v>2800</v>
      </c>
      <c r="AD1491" s="3" t="str">
        <f t="shared" si="42"/>
        <v>ZRR CP  63015 Aubusson-d'Auvergne</v>
      </c>
      <c r="AE1491" s="3"/>
      <c r="AF1491" s="3"/>
      <c r="AG1491" s="3"/>
      <c r="AH1491" s="3"/>
      <c r="AI1491" s="3"/>
      <c r="AJ1491" s="3"/>
      <c r="AK1491" s="5"/>
      <c r="AL1491" s="5"/>
      <c r="AM1491" s="5"/>
      <c r="AN1491" s="5"/>
      <c r="AO1491" s="5"/>
    </row>
    <row r="1492" spans="12:41" x14ac:dyDescent="0.2">
      <c r="L1492" s="3"/>
      <c r="M1492" s="5"/>
      <c r="N1492" s="5"/>
      <c r="O1492" s="5"/>
      <c r="P1492" s="5"/>
      <c r="Q1492" s="5"/>
      <c r="R1492" s="5"/>
      <c r="S1492" s="5"/>
      <c r="T1492" s="5"/>
      <c r="U1492" s="4"/>
      <c r="V1492" s="4"/>
      <c r="W1492" s="4"/>
      <c r="X1492" s="4"/>
      <c r="Y1492" s="3"/>
      <c r="Z1492" s="3" t="s">
        <v>3478</v>
      </c>
      <c r="AA1492" s="3"/>
      <c r="AB1492" s="3" t="s">
        <v>2801</v>
      </c>
      <c r="AC1492" s="3" t="s">
        <v>2802</v>
      </c>
      <c r="AD1492" s="3" t="str">
        <f t="shared" si="42"/>
        <v>ZRR CP  63016 Augerolles</v>
      </c>
      <c r="AE1492" s="3"/>
      <c r="AF1492" s="3"/>
      <c r="AG1492" s="3"/>
      <c r="AH1492" s="3"/>
      <c r="AI1492" s="3"/>
      <c r="AJ1492" s="3"/>
      <c r="AK1492" s="5"/>
      <c r="AL1492" s="5"/>
      <c r="AM1492" s="5"/>
      <c r="AN1492" s="5"/>
      <c r="AO1492" s="5"/>
    </row>
    <row r="1493" spans="12:41" x14ac:dyDescent="0.2">
      <c r="L1493" s="3"/>
      <c r="M1493" s="5"/>
      <c r="N1493" s="5"/>
      <c r="O1493" s="5"/>
      <c r="P1493" s="5"/>
      <c r="Q1493" s="5"/>
      <c r="R1493" s="5"/>
      <c r="S1493" s="5"/>
      <c r="T1493" s="5"/>
      <c r="U1493" s="4"/>
      <c r="V1493" s="4"/>
      <c r="W1493" s="4"/>
      <c r="X1493" s="4"/>
      <c r="Y1493" s="3"/>
      <c r="Z1493" s="3" t="s">
        <v>3478</v>
      </c>
      <c r="AA1493" s="3"/>
      <c r="AB1493" s="3" t="s">
        <v>2803</v>
      </c>
      <c r="AC1493" s="3" t="s">
        <v>2804</v>
      </c>
      <c r="AD1493" s="3" t="str">
        <f t="shared" si="42"/>
        <v>ZRR CP  63017 Augnat</v>
      </c>
      <c r="AE1493" s="3"/>
      <c r="AF1493" s="3"/>
      <c r="AG1493" s="3"/>
      <c r="AH1493" s="3"/>
      <c r="AI1493" s="3"/>
      <c r="AJ1493" s="3"/>
      <c r="AK1493" s="5"/>
      <c r="AL1493" s="5"/>
      <c r="AM1493" s="5"/>
      <c r="AN1493" s="5"/>
      <c r="AO1493" s="5"/>
    </row>
    <row r="1494" spans="12:41" x14ac:dyDescent="0.2">
      <c r="L1494" s="3"/>
      <c r="M1494" s="5"/>
      <c r="N1494" s="5"/>
      <c r="O1494" s="5"/>
      <c r="P1494" s="5"/>
      <c r="Q1494" s="5"/>
      <c r="R1494" s="5"/>
      <c r="S1494" s="5"/>
      <c r="T1494" s="5"/>
      <c r="U1494" s="4"/>
      <c r="V1494" s="4"/>
      <c r="W1494" s="4"/>
      <c r="X1494" s="4"/>
      <c r="Y1494" s="3"/>
      <c r="Z1494" s="3" t="s">
        <v>3478</v>
      </c>
      <c r="AA1494" s="3"/>
      <c r="AB1494" s="3" t="s">
        <v>2805</v>
      </c>
      <c r="AC1494" s="3" t="s">
        <v>2806</v>
      </c>
      <c r="AD1494" s="3" t="str">
        <f t="shared" si="42"/>
        <v>ZRR CP  63020 Aurières</v>
      </c>
      <c r="AE1494" s="3"/>
      <c r="AF1494" s="3"/>
      <c r="AG1494" s="3"/>
      <c r="AH1494" s="3"/>
      <c r="AI1494" s="3"/>
      <c r="AJ1494" s="3"/>
      <c r="AK1494" s="5"/>
      <c r="AL1494" s="5"/>
      <c r="AM1494" s="5"/>
      <c r="AN1494" s="5"/>
      <c r="AO1494" s="5"/>
    </row>
    <row r="1495" spans="12:41" x14ac:dyDescent="0.2">
      <c r="L1495" s="3"/>
      <c r="M1495" s="5"/>
      <c r="N1495" s="5"/>
      <c r="O1495" s="5"/>
      <c r="P1495" s="5"/>
      <c r="Q1495" s="5"/>
      <c r="R1495" s="5"/>
      <c r="S1495" s="5"/>
      <c r="T1495" s="5"/>
      <c r="U1495" s="4"/>
      <c r="V1495" s="4"/>
      <c r="W1495" s="4"/>
      <c r="X1495" s="4"/>
      <c r="Y1495" s="3"/>
      <c r="Z1495" s="3" t="s">
        <v>3478</v>
      </c>
      <c r="AA1495" s="3"/>
      <c r="AB1495" s="3" t="s">
        <v>2807</v>
      </c>
      <c r="AC1495" s="3" t="s">
        <v>2808</v>
      </c>
      <c r="AD1495" s="3" t="str">
        <f t="shared" si="42"/>
        <v>ZRR CP  63022 Auzat-la-Combelle</v>
      </c>
      <c r="AE1495" s="3"/>
      <c r="AF1495" s="3"/>
      <c r="AG1495" s="3"/>
      <c r="AH1495" s="3"/>
      <c r="AI1495" s="3"/>
      <c r="AJ1495" s="3"/>
      <c r="AK1495" s="5"/>
      <c r="AL1495" s="5"/>
      <c r="AM1495" s="5"/>
      <c r="AN1495" s="5"/>
      <c r="AO1495" s="5"/>
    </row>
    <row r="1496" spans="12:41" x14ac:dyDescent="0.2">
      <c r="L1496" s="3"/>
      <c r="M1496" s="5"/>
      <c r="N1496" s="5"/>
      <c r="O1496" s="5"/>
      <c r="P1496" s="5"/>
      <c r="Q1496" s="5"/>
      <c r="R1496" s="5"/>
      <c r="S1496" s="5"/>
      <c r="T1496" s="5"/>
      <c r="U1496" s="4"/>
      <c r="V1496" s="4"/>
      <c r="W1496" s="4"/>
      <c r="X1496" s="4"/>
      <c r="Y1496" s="3"/>
      <c r="Z1496" s="3" t="s">
        <v>3478</v>
      </c>
      <c r="AA1496" s="3"/>
      <c r="AB1496" s="3" t="s">
        <v>2809</v>
      </c>
      <c r="AC1496" s="3" t="s">
        <v>2810</v>
      </c>
      <c r="AD1496" s="3" t="str">
        <f t="shared" si="42"/>
        <v>ZRR CP  63023 Auzelles</v>
      </c>
      <c r="AE1496" s="3"/>
      <c r="AF1496" s="3"/>
      <c r="AG1496" s="3"/>
      <c r="AH1496" s="3"/>
      <c r="AI1496" s="3"/>
      <c r="AJ1496" s="3"/>
      <c r="AK1496" s="5"/>
      <c r="AL1496" s="5"/>
      <c r="AM1496" s="5"/>
      <c r="AN1496" s="5"/>
      <c r="AO1496" s="5"/>
    </row>
    <row r="1497" spans="12:41" x14ac:dyDescent="0.2">
      <c r="L1497" s="3"/>
      <c r="M1497" s="5"/>
      <c r="N1497" s="5"/>
      <c r="O1497" s="5"/>
      <c r="P1497" s="5"/>
      <c r="Q1497" s="5"/>
      <c r="R1497" s="5"/>
      <c r="S1497" s="5"/>
      <c r="T1497" s="5"/>
      <c r="U1497" s="4"/>
      <c r="V1497" s="4"/>
      <c r="W1497" s="4"/>
      <c r="X1497" s="4"/>
      <c r="Y1497" s="3"/>
      <c r="Z1497" s="3" t="s">
        <v>3478</v>
      </c>
      <c r="AA1497" s="3"/>
      <c r="AB1497" s="3" t="s">
        <v>2811</v>
      </c>
      <c r="AC1497" s="3" t="s">
        <v>2812</v>
      </c>
      <c r="AD1497" s="3" t="str">
        <f t="shared" si="42"/>
        <v>ZRR CP  63024 Avèze</v>
      </c>
      <c r="AE1497" s="3"/>
      <c r="AF1497" s="3"/>
      <c r="AG1497" s="3"/>
      <c r="AH1497" s="3"/>
      <c r="AI1497" s="3"/>
      <c r="AJ1497" s="3"/>
      <c r="AK1497" s="5"/>
      <c r="AL1497" s="5"/>
      <c r="AM1497" s="5"/>
      <c r="AN1497" s="5"/>
      <c r="AO1497" s="5"/>
    </row>
    <row r="1498" spans="12:41" x14ac:dyDescent="0.2">
      <c r="L1498" s="3"/>
      <c r="M1498" s="5"/>
      <c r="N1498" s="5"/>
      <c r="O1498" s="5"/>
      <c r="P1498" s="5"/>
      <c r="Q1498" s="5"/>
      <c r="R1498" s="5"/>
      <c r="S1498" s="5"/>
      <c r="T1498" s="5"/>
      <c r="U1498" s="4"/>
      <c r="V1498" s="4"/>
      <c r="W1498" s="4"/>
      <c r="X1498" s="4"/>
      <c r="Y1498" s="3"/>
      <c r="Z1498" s="3" t="s">
        <v>3478</v>
      </c>
      <c r="AA1498" s="3"/>
      <c r="AB1498" s="3" t="s">
        <v>2813</v>
      </c>
      <c r="AC1498" s="3" t="s">
        <v>2814</v>
      </c>
      <c r="AD1498" s="3" t="str">
        <f t="shared" si="42"/>
        <v>ZRR CP  63025 Ayat-sur-Sioule</v>
      </c>
      <c r="AE1498" s="3"/>
      <c r="AF1498" s="3"/>
      <c r="AG1498" s="3"/>
      <c r="AH1498" s="3"/>
      <c r="AI1498" s="3"/>
      <c r="AJ1498" s="3"/>
      <c r="AK1498" s="5"/>
      <c r="AL1498" s="5"/>
      <c r="AM1498" s="5"/>
      <c r="AN1498" s="5"/>
      <c r="AO1498" s="5"/>
    </row>
    <row r="1499" spans="12:41" x14ac:dyDescent="0.2">
      <c r="L1499" s="3"/>
      <c r="M1499" s="5"/>
      <c r="N1499" s="5"/>
      <c r="O1499" s="5"/>
      <c r="P1499" s="5"/>
      <c r="Q1499" s="5"/>
      <c r="R1499" s="5"/>
      <c r="S1499" s="5"/>
      <c r="T1499" s="5"/>
      <c r="U1499" s="4"/>
      <c r="V1499" s="4"/>
      <c r="W1499" s="4"/>
      <c r="X1499" s="4"/>
      <c r="Y1499" s="3"/>
      <c r="Z1499" s="3" t="s">
        <v>3478</v>
      </c>
      <c r="AA1499" s="3"/>
      <c r="AB1499" s="3" t="s">
        <v>2815</v>
      </c>
      <c r="AC1499" s="3" t="s">
        <v>2816</v>
      </c>
      <c r="AD1499" s="3" t="str">
        <f t="shared" si="42"/>
        <v>ZRR CP  63027 Baffie</v>
      </c>
      <c r="AE1499" s="3"/>
      <c r="AF1499" s="3"/>
      <c r="AG1499" s="3"/>
      <c r="AH1499" s="3"/>
      <c r="AI1499" s="3"/>
      <c r="AJ1499" s="3"/>
      <c r="AK1499" s="5"/>
      <c r="AL1499" s="5"/>
      <c r="AM1499" s="5"/>
      <c r="AN1499" s="5"/>
      <c r="AO1499" s="5"/>
    </row>
    <row r="1500" spans="12:41" x14ac:dyDescent="0.2">
      <c r="L1500" s="3"/>
      <c r="M1500" s="5"/>
      <c r="N1500" s="5"/>
      <c r="O1500" s="5"/>
      <c r="P1500" s="5"/>
      <c r="Q1500" s="5"/>
      <c r="R1500" s="5"/>
      <c r="S1500" s="5"/>
      <c r="T1500" s="5"/>
      <c r="U1500" s="4"/>
      <c r="V1500" s="4"/>
      <c r="W1500" s="4"/>
      <c r="X1500" s="4"/>
      <c r="Y1500" s="3"/>
      <c r="Z1500" s="3" t="s">
        <v>3478</v>
      </c>
      <c r="AA1500" s="3"/>
      <c r="AB1500" s="3" t="s">
        <v>2817</v>
      </c>
      <c r="AC1500" s="3" t="s">
        <v>2818</v>
      </c>
      <c r="AD1500" s="3" t="str">
        <f t="shared" si="42"/>
        <v>ZRR CP  63028 Bagnols</v>
      </c>
      <c r="AE1500" s="3"/>
      <c r="AF1500" s="3"/>
      <c r="AG1500" s="3"/>
      <c r="AH1500" s="3"/>
      <c r="AI1500" s="3"/>
      <c r="AJ1500" s="3"/>
      <c r="AK1500" s="5"/>
      <c r="AL1500" s="5"/>
      <c r="AM1500" s="5"/>
      <c r="AN1500" s="5"/>
      <c r="AO1500" s="5"/>
    </row>
    <row r="1501" spans="12:41" x14ac:dyDescent="0.2">
      <c r="L1501" s="3"/>
      <c r="M1501" s="5"/>
      <c r="N1501" s="5"/>
      <c r="O1501" s="5"/>
      <c r="P1501" s="5"/>
      <c r="Q1501" s="5"/>
      <c r="R1501" s="5"/>
      <c r="S1501" s="5"/>
      <c r="T1501" s="5"/>
      <c r="U1501" s="4"/>
      <c r="V1501" s="4"/>
      <c r="W1501" s="4"/>
      <c r="X1501" s="4"/>
      <c r="Y1501" s="3"/>
      <c r="Z1501" s="3" t="s">
        <v>3478</v>
      </c>
      <c r="AA1501" s="3"/>
      <c r="AB1501" s="3" t="s">
        <v>2819</v>
      </c>
      <c r="AC1501" s="3" t="s">
        <v>2820</v>
      </c>
      <c r="AD1501" s="3" t="str">
        <f t="shared" si="42"/>
        <v>ZRR CP  63029 Bansat</v>
      </c>
      <c r="AE1501" s="3"/>
      <c r="AF1501" s="3"/>
      <c r="AG1501" s="3"/>
      <c r="AH1501" s="3"/>
      <c r="AI1501" s="3"/>
      <c r="AJ1501" s="3"/>
      <c r="AK1501" s="5"/>
      <c r="AL1501" s="5"/>
      <c r="AM1501" s="5"/>
      <c r="AN1501" s="5"/>
      <c r="AO1501" s="5"/>
    </row>
    <row r="1502" spans="12:41" x14ac:dyDescent="0.2">
      <c r="L1502" s="3"/>
      <c r="M1502" s="5"/>
      <c r="N1502" s="5"/>
      <c r="O1502" s="5"/>
      <c r="P1502" s="5"/>
      <c r="Q1502" s="5"/>
      <c r="R1502" s="5"/>
      <c r="S1502" s="5"/>
      <c r="T1502" s="5"/>
      <c r="U1502" s="4"/>
      <c r="V1502" s="4"/>
      <c r="W1502" s="4"/>
      <c r="X1502" s="4"/>
      <c r="Y1502" s="3"/>
      <c r="Z1502" s="3" t="s">
        <v>3478</v>
      </c>
      <c r="AA1502" s="3"/>
      <c r="AB1502" s="3" t="s">
        <v>2821</v>
      </c>
      <c r="AC1502" s="3" t="s">
        <v>763</v>
      </c>
      <c r="AD1502" s="3" t="str">
        <f t="shared" si="42"/>
        <v>ZRR CP  63031 Beaulieu</v>
      </c>
      <c r="AE1502" s="3"/>
      <c r="AF1502" s="3"/>
      <c r="AG1502" s="3"/>
      <c r="AH1502" s="3"/>
      <c r="AI1502" s="3"/>
      <c r="AJ1502" s="3"/>
      <c r="AK1502" s="5"/>
      <c r="AL1502" s="5"/>
      <c r="AM1502" s="5"/>
      <c r="AN1502" s="5"/>
      <c r="AO1502" s="5"/>
    </row>
    <row r="1503" spans="12:41" x14ac:dyDescent="0.2">
      <c r="L1503" s="3"/>
      <c r="M1503" s="5"/>
      <c r="N1503" s="5"/>
      <c r="O1503" s="5"/>
      <c r="P1503" s="5"/>
      <c r="Q1503" s="5"/>
      <c r="R1503" s="5"/>
      <c r="S1503" s="5"/>
      <c r="T1503" s="5"/>
      <c r="U1503" s="4"/>
      <c r="V1503" s="4"/>
      <c r="W1503" s="4"/>
      <c r="X1503" s="4"/>
      <c r="Y1503" s="3"/>
      <c r="Z1503" s="3" t="s">
        <v>3478</v>
      </c>
      <c r="AA1503" s="3"/>
      <c r="AB1503" s="3" t="s">
        <v>2822</v>
      </c>
      <c r="AC1503" s="3" t="s">
        <v>2823</v>
      </c>
      <c r="AD1503" s="3" t="str">
        <f t="shared" si="42"/>
        <v>ZRR CP  63036 Bergonne</v>
      </c>
      <c r="AE1503" s="3"/>
      <c r="AF1503" s="3"/>
      <c r="AG1503" s="3"/>
      <c r="AH1503" s="3"/>
      <c r="AI1503" s="3"/>
      <c r="AJ1503" s="3"/>
      <c r="AK1503" s="5"/>
      <c r="AL1503" s="5"/>
      <c r="AM1503" s="5"/>
      <c r="AN1503" s="5"/>
      <c r="AO1503" s="5"/>
    </row>
    <row r="1504" spans="12:41" x14ac:dyDescent="0.2">
      <c r="L1504" s="3"/>
      <c r="M1504" s="5"/>
      <c r="N1504" s="5"/>
      <c r="O1504" s="5"/>
      <c r="P1504" s="5"/>
      <c r="Q1504" s="5"/>
      <c r="R1504" s="5"/>
      <c r="S1504" s="5"/>
      <c r="T1504" s="5"/>
      <c r="U1504" s="4"/>
      <c r="V1504" s="4"/>
      <c r="W1504" s="4"/>
      <c r="X1504" s="4"/>
      <c r="Y1504" s="3"/>
      <c r="Z1504" s="3" t="s">
        <v>3478</v>
      </c>
      <c r="AA1504" s="3"/>
      <c r="AB1504" s="3" t="s">
        <v>2824</v>
      </c>
      <c r="AC1504" s="3" t="s">
        <v>2825</v>
      </c>
      <c r="AD1504" s="3" t="str">
        <f t="shared" si="42"/>
        <v>ZRR CP  63037 Bertignat</v>
      </c>
      <c r="AE1504" s="3"/>
      <c r="AF1504" s="3"/>
      <c r="AG1504" s="3"/>
      <c r="AH1504" s="3"/>
      <c r="AI1504" s="3"/>
      <c r="AJ1504" s="3"/>
      <c r="AK1504" s="5"/>
      <c r="AL1504" s="5"/>
      <c r="AM1504" s="5"/>
      <c r="AN1504" s="5"/>
      <c r="AO1504" s="5"/>
    </row>
    <row r="1505" spans="12:41" x14ac:dyDescent="0.2">
      <c r="L1505" s="3"/>
      <c r="M1505" s="5"/>
      <c r="N1505" s="5"/>
      <c r="O1505" s="5"/>
      <c r="P1505" s="5"/>
      <c r="Q1505" s="5"/>
      <c r="R1505" s="5"/>
      <c r="S1505" s="5"/>
      <c r="T1505" s="5"/>
      <c r="U1505" s="4"/>
      <c r="V1505" s="4"/>
      <c r="W1505" s="4"/>
      <c r="X1505" s="4"/>
      <c r="Y1505" s="3"/>
      <c r="Z1505" s="3" t="s">
        <v>3478</v>
      </c>
      <c r="AA1505" s="3"/>
      <c r="AB1505" s="3" t="s">
        <v>2826</v>
      </c>
      <c r="AC1505" s="3" t="s">
        <v>2827</v>
      </c>
      <c r="AD1505" s="3" t="str">
        <f t="shared" si="42"/>
        <v>ZRR CP  63038 Besse-et-Saint-Anastaise</v>
      </c>
      <c r="AE1505" s="3"/>
      <c r="AF1505" s="3"/>
      <c r="AG1505" s="3"/>
      <c r="AH1505" s="3"/>
      <c r="AI1505" s="3"/>
      <c r="AJ1505" s="3"/>
      <c r="AK1505" s="5"/>
      <c r="AL1505" s="5"/>
      <c r="AM1505" s="5"/>
      <c r="AN1505" s="5"/>
      <c r="AO1505" s="5"/>
    </row>
    <row r="1506" spans="12:41" x14ac:dyDescent="0.2">
      <c r="L1506" s="3"/>
      <c r="M1506" s="5"/>
      <c r="N1506" s="5"/>
      <c r="O1506" s="5"/>
      <c r="P1506" s="5"/>
      <c r="Q1506" s="5"/>
      <c r="R1506" s="5"/>
      <c r="S1506" s="5"/>
      <c r="T1506" s="5"/>
      <c r="U1506" s="4"/>
      <c r="V1506" s="4"/>
      <c r="W1506" s="4"/>
      <c r="X1506" s="4"/>
      <c r="Y1506" s="3"/>
      <c r="Z1506" s="3" t="s">
        <v>3478</v>
      </c>
      <c r="AA1506" s="3"/>
      <c r="AB1506" s="3" t="s">
        <v>2828</v>
      </c>
      <c r="AC1506" s="3" t="s">
        <v>2829</v>
      </c>
      <c r="AD1506" s="3" t="str">
        <f t="shared" si="42"/>
        <v>ZRR CP  63039 Beurières</v>
      </c>
      <c r="AE1506" s="3"/>
      <c r="AF1506" s="3"/>
      <c r="AG1506" s="3"/>
      <c r="AH1506" s="3"/>
      <c r="AI1506" s="3"/>
      <c r="AJ1506" s="3"/>
      <c r="AK1506" s="5"/>
      <c r="AL1506" s="5"/>
      <c r="AM1506" s="5"/>
      <c r="AN1506" s="5"/>
      <c r="AO1506" s="5"/>
    </row>
    <row r="1507" spans="12:41" x14ac:dyDescent="0.2">
      <c r="L1507" s="3"/>
      <c r="M1507" s="5"/>
      <c r="N1507" s="5"/>
      <c r="O1507" s="5"/>
      <c r="P1507" s="5"/>
      <c r="Q1507" s="5"/>
      <c r="R1507" s="5"/>
      <c r="S1507" s="5"/>
      <c r="T1507" s="5"/>
      <c r="U1507" s="4"/>
      <c r="V1507" s="4"/>
      <c r="W1507" s="4"/>
      <c r="X1507" s="4"/>
      <c r="Y1507" s="3"/>
      <c r="Z1507" s="3" t="s">
        <v>3478</v>
      </c>
      <c r="AA1507" s="3"/>
      <c r="AB1507" s="3" t="s">
        <v>2830</v>
      </c>
      <c r="AC1507" s="3" t="s">
        <v>2831</v>
      </c>
      <c r="AD1507" s="3" t="str">
        <f t="shared" si="42"/>
        <v>ZRR CP  63041 Biollet</v>
      </c>
      <c r="AE1507" s="3"/>
      <c r="AF1507" s="3"/>
      <c r="AG1507" s="3"/>
      <c r="AH1507" s="3"/>
      <c r="AI1507" s="3"/>
      <c r="AJ1507" s="3"/>
      <c r="AK1507" s="5"/>
      <c r="AL1507" s="5"/>
      <c r="AM1507" s="5"/>
      <c r="AN1507" s="5"/>
      <c r="AO1507" s="5"/>
    </row>
    <row r="1508" spans="12:41" x14ac:dyDescent="0.2">
      <c r="L1508" s="3"/>
      <c r="M1508" s="5"/>
      <c r="N1508" s="5"/>
      <c r="O1508" s="5"/>
      <c r="P1508" s="5"/>
      <c r="Q1508" s="5"/>
      <c r="R1508" s="5"/>
      <c r="S1508" s="5"/>
      <c r="T1508" s="5"/>
      <c r="U1508" s="4"/>
      <c r="V1508" s="4"/>
      <c r="W1508" s="4"/>
      <c r="X1508" s="4"/>
      <c r="Y1508" s="3"/>
      <c r="Z1508" s="3" t="s">
        <v>3478</v>
      </c>
      <c r="AA1508" s="3"/>
      <c r="AB1508" s="3" t="s">
        <v>2832</v>
      </c>
      <c r="AC1508" s="3" t="s">
        <v>2833</v>
      </c>
      <c r="AD1508" s="3" t="str">
        <f t="shared" si="42"/>
        <v>ZRR CP  63043 Blot-l'Église</v>
      </c>
      <c r="AE1508" s="3"/>
      <c r="AF1508" s="3"/>
      <c r="AG1508" s="3"/>
      <c r="AH1508" s="3"/>
      <c r="AI1508" s="3"/>
      <c r="AJ1508" s="3"/>
      <c r="AK1508" s="5"/>
      <c r="AL1508" s="5"/>
      <c r="AM1508" s="5"/>
      <c r="AN1508" s="5"/>
      <c r="AO1508" s="5"/>
    </row>
    <row r="1509" spans="12:41" x14ac:dyDescent="0.2">
      <c r="L1509" s="3"/>
      <c r="M1509" s="5"/>
      <c r="N1509" s="5"/>
      <c r="O1509" s="5"/>
      <c r="P1509" s="5"/>
      <c r="Q1509" s="5"/>
      <c r="R1509" s="5"/>
      <c r="S1509" s="5"/>
      <c r="T1509" s="5"/>
      <c r="U1509" s="4"/>
      <c r="V1509" s="4"/>
      <c r="W1509" s="4"/>
      <c r="X1509" s="4"/>
      <c r="Y1509" s="3"/>
      <c r="Z1509" s="3" t="s">
        <v>3478</v>
      </c>
      <c r="AA1509" s="3"/>
      <c r="AB1509" s="3" t="s">
        <v>2834</v>
      </c>
      <c r="AC1509" s="3" t="s">
        <v>2835</v>
      </c>
      <c r="AD1509" s="3" t="str">
        <f t="shared" si="42"/>
        <v>ZRR CP  63046 Boudes</v>
      </c>
      <c r="AE1509" s="3"/>
      <c r="AF1509" s="3"/>
      <c r="AG1509" s="3"/>
      <c r="AH1509" s="3"/>
      <c r="AI1509" s="3"/>
      <c r="AJ1509" s="3"/>
      <c r="AK1509" s="5"/>
      <c r="AL1509" s="5"/>
      <c r="AM1509" s="5"/>
      <c r="AN1509" s="5"/>
      <c r="AO1509" s="5"/>
    </row>
    <row r="1510" spans="12:41" x14ac:dyDescent="0.2">
      <c r="L1510" s="3"/>
      <c r="M1510" s="5"/>
      <c r="N1510" s="5"/>
      <c r="O1510" s="5"/>
      <c r="P1510" s="5"/>
      <c r="Q1510" s="5"/>
      <c r="R1510" s="5"/>
      <c r="S1510" s="5"/>
      <c r="T1510" s="5"/>
      <c r="U1510" s="4"/>
      <c r="V1510" s="4"/>
      <c r="W1510" s="4"/>
      <c r="X1510" s="4"/>
      <c r="Y1510" s="3"/>
      <c r="Z1510" s="3" t="s">
        <v>3478</v>
      </c>
      <c r="AA1510" s="3"/>
      <c r="AB1510" s="3" t="s">
        <v>2836</v>
      </c>
      <c r="AC1510" s="3" t="s">
        <v>2837</v>
      </c>
      <c r="AD1510" s="3" t="str">
        <f t="shared" si="42"/>
        <v>ZRR CP  63047 La Bourboule</v>
      </c>
      <c r="AE1510" s="3"/>
      <c r="AF1510" s="3"/>
      <c r="AG1510" s="3"/>
      <c r="AH1510" s="3"/>
      <c r="AI1510" s="3"/>
      <c r="AJ1510" s="3"/>
      <c r="AK1510" s="5"/>
      <c r="AL1510" s="5"/>
      <c r="AM1510" s="5"/>
      <c r="AN1510" s="5"/>
      <c r="AO1510" s="5"/>
    </row>
    <row r="1511" spans="12:41" x14ac:dyDescent="0.2">
      <c r="L1511" s="3"/>
      <c r="M1511" s="5"/>
      <c r="N1511" s="5"/>
      <c r="O1511" s="5"/>
      <c r="P1511" s="5"/>
      <c r="Q1511" s="5"/>
      <c r="R1511" s="5"/>
      <c r="S1511" s="5"/>
      <c r="T1511" s="5"/>
      <c r="U1511" s="4"/>
      <c r="V1511" s="4"/>
      <c r="W1511" s="4"/>
      <c r="X1511" s="4"/>
      <c r="Y1511" s="3"/>
      <c r="Z1511" s="3" t="s">
        <v>3478</v>
      </c>
      <c r="AA1511" s="3"/>
      <c r="AB1511" s="3" t="s">
        <v>2838</v>
      </c>
      <c r="AC1511" s="3" t="s">
        <v>2839</v>
      </c>
      <c r="AD1511" s="3" t="str">
        <f t="shared" si="42"/>
        <v>ZRR CP  63048 Bourg-Lastic</v>
      </c>
      <c r="AE1511" s="3"/>
      <c r="AF1511" s="3"/>
      <c r="AG1511" s="3"/>
      <c r="AH1511" s="3"/>
      <c r="AI1511" s="3"/>
      <c r="AJ1511" s="3"/>
      <c r="AK1511" s="5"/>
      <c r="AL1511" s="5"/>
      <c r="AM1511" s="5"/>
      <c r="AN1511" s="5"/>
      <c r="AO1511" s="5"/>
    </row>
    <row r="1512" spans="12:41" x14ac:dyDescent="0.2">
      <c r="L1512" s="3"/>
      <c r="M1512" s="5"/>
      <c r="N1512" s="5"/>
      <c r="O1512" s="5"/>
      <c r="P1512" s="5"/>
      <c r="Q1512" s="5"/>
      <c r="R1512" s="5"/>
      <c r="S1512" s="5"/>
      <c r="T1512" s="5"/>
      <c r="U1512" s="4"/>
      <c r="V1512" s="4"/>
      <c r="W1512" s="4"/>
      <c r="X1512" s="4"/>
      <c r="Y1512" s="3"/>
      <c r="Z1512" s="3" t="s">
        <v>3478</v>
      </c>
      <c r="AA1512" s="3"/>
      <c r="AB1512" s="3" t="s">
        <v>2840</v>
      </c>
      <c r="AC1512" s="3" t="s">
        <v>2841</v>
      </c>
      <c r="AD1512" s="3" t="str">
        <f t="shared" si="42"/>
        <v>ZRR CP  63050 Brassac-les-Mines</v>
      </c>
      <c r="AE1512" s="3"/>
      <c r="AF1512" s="3"/>
      <c r="AG1512" s="3"/>
      <c r="AH1512" s="3"/>
      <c r="AI1512" s="3"/>
      <c r="AJ1512" s="3"/>
      <c r="AK1512" s="5"/>
      <c r="AL1512" s="5"/>
      <c r="AM1512" s="5"/>
      <c r="AN1512" s="5"/>
      <c r="AO1512" s="5"/>
    </row>
    <row r="1513" spans="12:41" x14ac:dyDescent="0.2">
      <c r="L1513" s="3"/>
      <c r="M1513" s="5"/>
      <c r="N1513" s="5"/>
      <c r="O1513" s="5"/>
      <c r="P1513" s="5"/>
      <c r="Q1513" s="5"/>
      <c r="R1513" s="5"/>
      <c r="S1513" s="5"/>
      <c r="T1513" s="5"/>
      <c r="U1513" s="4"/>
      <c r="V1513" s="4"/>
      <c r="W1513" s="4"/>
      <c r="X1513" s="4"/>
      <c r="Y1513" s="3"/>
      <c r="Z1513" s="3" t="s">
        <v>3478</v>
      </c>
      <c r="AA1513" s="3"/>
      <c r="AB1513" s="3" t="s">
        <v>2842</v>
      </c>
      <c r="AC1513" s="3" t="s">
        <v>2843</v>
      </c>
      <c r="AD1513" s="3" t="str">
        <f t="shared" si="42"/>
        <v>ZRR CP  63051 Brenat</v>
      </c>
      <c r="AE1513" s="3"/>
      <c r="AF1513" s="3"/>
      <c r="AG1513" s="3"/>
      <c r="AH1513" s="3"/>
      <c r="AI1513" s="3"/>
      <c r="AJ1513" s="3"/>
      <c r="AK1513" s="5"/>
      <c r="AL1513" s="5"/>
      <c r="AM1513" s="5"/>
      <c r="AN1513" s="5"/>
      <c r="AO1513" s="5"/>
    </row>
    <row r="1514" spans="12:41" x14ac:dyDescent="0.2">
      <c r="L1514" s="3"/>
      <c r="M1514" s="5"/>
      <c r="N1514" s="5"/>
      <c r="O1514" s="5"/>
      <c r="P1514" s="5"/>
      <c r="Q1514" s="5"/>
      <c r="R1514" s="5"/>
      <c r="S1514" s="5"/>
      <c r="T1514" s="5"/>
      <c r="U1514" s="4"/>
      <c r="V1514" s="4"/>
      <c r="W1514" s="4"/>
      <c r="X1514" s="4"/>
      <c r="Y1514" s="3"/>
      <c r="Z1514" s="3" t="s">
        <v>3478</v>
      </c>
      <c r="AA1514" s="3"/>
      <c r="AB1514" s="3" t="s">
        <v>2844</v>
      </c>
      <c r="AC1514" s="3" t="s">
        <v>2845</v>
      </c>
      <c r="AD1514" s="3" t="str">
        <f t="shared" si="42"/>
        <v>ZRR CP  63052 Le Breuil-sur-Couze</v>
      </c>
      <c r="AE1514" s="3"/>
      <c r="AF1514" s="3"/>
      <c r="AG1514" s="3"/>
      <c r="AH1514" s="3"/>
      <c r="AI1514" s="3"/>
      <c r="AJ1514" s="3"/>
      <c r="AK1514" s="5"/>
      <c r="AL1514" s="5"/>
      <c r="AM1514" s="5"/>
      <c r="AN1514" s="5"/>
      <c r="AO1514" s="5"/>
    </row>
    <row r="1515" spans="12:41" x14ac:dyDescent="0.2">
      <c r="L1515" s="3"/>
      <c r="M1515" s="5"/>
      <c r="N1515" s="5"/>
      <c r="O1515" s="5"/>
      <c r="P1515" s="5"/>
      <c r="Q1515" s="5"/>
      <c r="R1515" s="5"/>
      <c r="S1515" s="5"/>
      <c r="T1515" s="5"/>
      <c r="U1515" s="4"/>
      <c r="V1515" s="4"/>
      <c r="W1515" s="4"/>
      <c r="X1515" s="4"/>
      <c r="Y1515" s="3"/>
      <c r="Z1515" s="3" t="s">
        <v>3478</v>
      </c>
      <c r="AA1515" s="3"/>
      <c r="AB1515" s="3" t="s">
        <v>2846</v>
      </c>
      <c r="AC1515" s="3" t="s">
        <v>2847</v>
      </c>
      <c r="AD1515" s="3" t="str">
        <f t="shared" si="42"/>
        <v>ZRR CP  63053 Briffons</v>
      </c>
      <c r="AE1515" s="3"/>
      <c r="AF1515" s="3"/>
      <c r="AG1515" s="3"/>
      <c r="AH1515" s="3"/>
      <c r="AI1515" s="3"/>
      <c r="AJ1515" s="3"/>
      <c r="AK1515" s="5"/>
      <c r="AL1515" s="5"/>
      <c r="AM1515" s="5"/>
      <c r="AN1515" s="5"/>
      <c r="AO1515" s="5"/>
    </row>
    <row r="1516" spans="12:41" x14ac:dyDescent="0.2">
      <c r="L1516" s="3"/>
      <c r="M1516" s="5"/>
      <c r="N1516" s="5"/>
      <c r="O1516" s="5"/>
      <c r="P1516" s="5"/>
      <c r="Q1516" s="5"/>
      <c r="R1516" s="5"/>
      <c r="S1516" s="5"/>
      <c r="T1516" s="5"/>
      <c r="U1516" s="4"/>
      <c r="V1516" s="4"/>
      <c r="W1516" s="4"/>
      <c r="X1516" s="4"/>
      <c r="Y1516" s="3"/>
      <c r="Z1516" s="3" t="s">
        <v>3478</v>
      </c>
      <c r="AA1516" s="3"/>
      <c r="AB1516" s="3" t="s">
        <v>2848</v>
      </c>
      <c r="AC1516" s="3" t="s">
        <v>2849</v>
      </c>
      <c r="AD1516" s="3" t="str">
        <f t="shared" si="42"/>
        <v>ZRR CP  63054 Le Broc</v>
      </c>
      <c r="AE1516" s="3"/>
      <c r="AF1516" s="3"/>
      <c r="AG1516" s="3"/>
      <c r="AH1516" s="3"/>
      <c r="AI1516" s="3"/>
      <c r="AJ1516" s="3"/>
      <c r="AK1516" s="5"/>
      <c r="AL1516" s="5"/>
      <c r="AM1516" s="5"/>
      <c r="AN1516" s="5"/>
      <c r="AO1516" s="5"/>
    </row>
    <row r="1517" spans="12:41" x14ac:dyDescent="0.2">
      <c r="L1517" s="3"/>
      <c r="M1517" s="5"/>
      <c r="N1517" s="5"/>
      <c r="O1517" s="5"/>
      <c r="P1517" s="5"/>
      <c r="Q1517" s="5"/>
      <c r="R1517" s="5"/>
      <c r="S1517" s="5"/>
      <c r="T1517" s="5"/>
      <c r="U1517" s="4"/>
      <c r="V1517" s="4"/>
      <c r="W1517" s="4"/>
      <c r="X1517" s="4"/>
      <c r="Y1517" s="3"/>
      <c r="Z1517" s="3" t="s">
        <v>3478</v>
      </c>
      <c r="AA1517" s="3"/>
      <c r="AB1517" s="3" t="s">
        <v>2850</v>
      </c>
      <c r="AC1517" s="3" t="s">
        <v>2851</v>
      </c>
      <c r="AD1517" s="3" t="str">
        <f t="shared" si="42"/>
        <v>ZRR CP  63055 Bromont-Lamothe</v>
      </c>
      <c r="AE1517" s="3"/>
      <c r="AF1517" s="3"/>
      <c r="AG1517" s="3"/>
      <c r="AH1517" s="3"/>
      <c r="AI1517" s="3"/>
      <c r="AJ1517" s="3"/>
      <c r="AK1517" s="5"/>
      <c r="AL1517" s="5"/>
      <c r="AM1517" s="5"/>
      <c r="AN1517" s="5"/>
      <c r="AO1517" s="5"/>
    </row>
    <row r="1518" spans="12:41" x14ac:dyDescent="0.2">
      <c r="L1518" s="3"/>
      <c r="M1518" s="5"/>
      <c r="N1518" s="5"/>
      <c r="O1518" s="5"/>
      <c r="P1518" s="5"/>
      <c r="Q1518" s="5"/>
      <c r="R1518" s="5"/>
      <c r="S1518" s="5"/>
      <c r="T1518" s="5"/>
      <c r="U1518" s="4"/>
      <c r="V1518" s="4"/>
      <c r="W1518" s="4"/>
      <c r="X1518" s="4"/>
      <c r="Y1518" s="3"/>
      <c r="Z1518" s="3" t="s">
        <v>3478</v>
      </c>
      <c r="AA1518" s="3"/>
      <c r="AB1518" s="3" t="s">
        <v>2852</v>
      </c>
      <c r="AC1518" s="3" t="s">
        <v>2853</v>
      </c>
      <c r="AD1518" s="3" t="str">
        <f t="shared" si="42"/>
        <v>ZRR CP  63056 Brousse</v>
      </c>
      <c r="AE1518" s="3"/>
      <c r="AF1518" s="3"/>
      <c r="AG1518" s="3"/>
      <c r="AH1518" s="3"/>
      <c r="AI1518" s="3"/>
      <c r="AJ1518" s="3"/>
      <c r="AK1518" s="5"/>
      <c r="AL1518" s="5"/>
      <c r="AM1518" s="5"/>
      <c r="AN1518" s="5"/>
      <c r="AO1518" s="5"/>
    </row>
    <row r="1519" spans="12:41" x14ac:dyDescent="0.2">
      <c r="L1519" s="3"/>
      <c r="M1519" s="5"/>
      <c r="N1519" s="5"/>
      <c r="O1519" s="5"/>
      <c r="P1519" s="5"/>
      <c r="Q1519" s="5"/>
      <c r="R1519" s="5"/>
      <c r="S1519" s="5"/>
      <c r="T1519" s="5"/>
      <c r="U1519" s="4"/>
      <c r="V1519" s="4"/>
      <c r="W1519" s="4"/>
      <c r="X1519" s="4"/>
      <c r="Y1519" s="3"/>
      <c r="Z1519" s="3" t="s">
        <v>3478</v>
      </c>
      <c r="AA1519" s="3"/>
      <c r="AB1519" s="3" t="s">
        <v>2854</v>
      </c>
      <c r="AC1519" s="3" t="s">
        <v>2855</v>
      </c>
      <c r="AD1519" s="3" t="str">
        <f t="shared" si="42"/>
        <v>ZRR CP  63057 Le Brugeron</v>
      </c>
      <c r="AE1519" s="3"/>
      <c r="AF1519" s="3"/>
      <c r="AG1519" s="3"/>
      <c r="AH1519" s="3"/>
      <c r="AI1519" s="3"/>
      <c r="AJ1519" s="3"/>
      <c r="AK1519" s="5"/>
      <c r="AL1519" s="5"/>
      <c r="AM1519" s="5"/>
      <c r="AN1519" s="5"/>
      <c r="AO1519" s="5"/>
    </row>
    <row r="1520" spans="12:41" x14ac:dyDescent="0.2">
      <c r="L1520" s="3"/>
      <c r="M1520" s="5"/>
      <c r="N1520" s="5"/>
      <c r="O1520" s="5"/>
      <c r="P1520" s="5"/>
      <c r="Q1520" s="5"/>
      <c r="R1520" s="5"/>
      <c r="S1520" s="5"/>
      <c r="T1520" s="5"/>
      <c r="U1520" s="4"/>
      <c r="V1520" s="4"/>
      <c r="W1520" s="4"/>
      <c r="X1520" s="4"/>
      <c r="Y1520" s="3"/>
      <c r="Z1520" s="3" t="s">
        <v>3478</v>
      </c>
      <c r="AA1520" s="3"/>
      <c r="AB1520" s="3" t="s">
        <v>2856</v>
      </c>
      <c r="AC1520" s="3" t="s">
        <v>2857</v>
      </c>
      <c r="AD1520" s="3" t="str">
        <f t="shared" si="42"/>
        <v>ZRR CP  63060 Bussières</v>
      </c>
      <c r="AE1520" s="3"/>
      <c r="AF1520" s="3"/>
      <c r="AG1520" s="3"/>
      <c r="AH1520" s="3"/>
      <c r="AI1520" s="3"/>
      <c r="AJ1520" s="3"/>
      <c r="AK1520" s="5"/>
      <c r="AL1520" s="5"/>
      <c r="AM1520" s="5"/>
      <c r="AN1520" s="5"/>
      <c r="AO1520" s="5"/>
    </row>
    <row r="1521" spans="12:41" x14ac:dyDescent="0.2">
      <c r="L1521" s="3"/>
      <c r="M1521" s="5"/>
      <c r="N1521" s="5"/>
      <c r="O1521" s="5"/>
      <c r="P1521" s="5"/>
      <c r="Q1521" s="5"/>
      <c r="R1521" s="5"/>
      <c r="S1521" s="5"/>
      <c r="T1521" s="5"/>
      <c r="U1521" s="4"/>
      <c r="V1521" s="4"/>
      <c r="W1521" s="4"/>
      <c r="X1521" s="4"/>
      <c r="Y1521" s="3"/>
      <c r="Z1521" s="3" t="s">
        <v>3478</v>
      </c>
      <c r="AA1521" s="3"/>
      <c r="AB1521" s="3" t="s">
        <v>2858</v>
      </c>
      <c r="AC1521" s="3" t="s">
        <v>2859</v>
      </c>
      <c r="AD1521" s="3" t="str">
        <f t="shared" si="42"/>
        <v>ZRR CP  63062 Buxières-sous-Montaigut</v>
      </c>
      <c r="AE1521" s="3"/>
      <c r="AF1521" s="3"/>
      <c r="AG1521" s="3"/>
      <c r="AH1521" s="3"/>
      <c r="AI1521" s="3"/>
      <c r="AJ1521" s="3"/>
      <c r="AK1521" s="5"/>
      <c r="AL1521" s="5"/>
      <c r="AM1521" s="5"/>
      <c r="AN1521" s="5"/>
      <c r="AO1521" s="5"/>
    </row>
    <row r="1522" spans="12:41" x14ac:dyDescent="0.2">
      <c r="L1522" s="3"/>
      <c r="M1522" s="5"/>
      <c r="N1522" s="5"/>
      <c r="O1522" s="5"/>
      <c r="P1522" s="5"/>
      <c r="Q1522" s="5"/>
      <c r="R1522" s="5"/>
      <c r="S1522" s="5"/>
      <c r="T1522" s="5"/>
      <c r="U1522" s="4"/>
      <c r="V1522" s="4"/>
      <c r="W1522" s="4"/>
      <c r="X1522" s="4"/>
      <c r="Y1522" s="3"/>
      <c r="Z1522" s="3" t="s">
        <v>3478</v>
      </c>
      <c r="AA1522" s="3"/>
      <c r="AB1522" s="3" t="s">
        <v>2860</v>
      </c>
      <c r="AC1522" s="3" t="s">
        <v>252</v>
      </c>
      <c r="AD1522" s="3" t="str">
        <f t="shared" si="42"/>
        <v>ZRR CP  63064 La Celle</v>
      </c>
      <c r="AE1522" s="3"/>
      <c r="AF1522" s="3"/>
      <c r="AG1522" s="3"/>
      <c r="AH1522" s="3"/>
      <c r="AI1522" s="3"/>
      <c r="AJ1522" s="3"/>
      <c r="AK1522" s="5"/>
      <c r="AL1522" s="5"/>
      <c r="AM1522" s="5"/>
      <c r="AN1522" s="5"/>
      <c r="AO1522" s="5"/>
    </row>
    <row r="1523" spans="12:41" x14ac:dyDescent="0.2">
      <c r="L1523" s="3"/>
      <c r="M1523" s="5"/>
      <c r="N1523" s="5"/>
      <c r="O1523" s="5"/>
      <c r="P1523" s="5"/>
      <c r="Q1523" s="5"/>
      <c r="R1523" s="5"/>
      <c r="S1523" s="5"/>
      <c r="T1523" s="5"/>
      <c r="U1523" s="4"/>
      <c r="V1523" s="4"/>
      <c r="W1523" s="4"/>
      <c r="X1523" s="4"/>
      <c r="Y1523" s="3"/>
      <c r="Z1523" s="3" t="s">
        <v>3478</v>
      </c>
      <c r="AA1523" s="3"/>
      <c r="AB1523" s="3" t="s">
        <v>2861</v>
      </c>
      <c r="AC1523" s="3" t="s">
        <v>2862</v>
      </c>
      <c r="AD1523" s="3" t="str">
        <f t="shared" si="42"/>
        <v>ZRR CP  63065 Ceilloux</v>
      </c>
      <c r="AE1523" s="3"/>
      <c r="AF1523" s="3"/>
      <c r="AG1523" s="3"/>
      <c r="AH1523" s="3"/>
      <c r="AI1523" s="3"/>
      <c r="AJ1523" s="3"/>
      <c r="AK1523" s="5"/>
      <c r="AL1523" s="5"/>
      <c r="AM1523" s="5"/>
      <c r="AN1523" s="5"/>
      <c r="AO1523" s="5"/>
    </row>
    <row r="1524" spans="12:41" x14ac:dyDescent="0.2">
      <c r="L1524" s="3"/>
      <c r="M1524" s="5"/>
      <c r="N1524" s="5"/>
      <c r="O1524" s="5"/>
      <c r="P1524" s="5"/>
      <c r="Q1524" s="5"/>
      <c r="R1524" s="5"/>
      <c r="S1524" s="5"/>
      <c r="T1524" s="5"/>
      <c r="U1524" s="4"/>
      <c r="V1524" s="4"/>
      <c r="W1524" s="4"/>
      <c r="X1524" s="4"/>
      <c r="Y1524" s="3"/>
      <c r="Z1524" s="3" t="s">
        <v>3478</v>
      </c>
      <c r="AA1524" s="3"/>
      <c r="AB1524" s="3" t="s">
        <v>2863</v>
      </c>
      <c r="AC1524" s="3" t="s">
        <v>2864</v>
      </c>
      <c r="AD1524" s="3" t="str">
        <f t="shared" si="42"/>
        <v>ZRR CP  63066 Celles-sur-Durolle</v>
      </c>
      <c r="AE1524" s="3"/>
      <c r="AF1524" s="3"/>
      <c r="AG1524" s="3"/>
      <c r="AH1524" s="3"/>
      <c r="AI1524" s="3"/>
      <c r="AJ1524" s="3"/>
      <c r="AK1524" s="5"/>
      <c r="AL1524" s="5"/>
      <c r="AM1524" s="5"/>
      <c r="AN1524" s="5"/>
      <c r="AO1524" s="5"/>
    </row>
    <row r="1525" spans="12:41" x14ac:dyDescent="0.2">
      <c r="L1525" s="3"/>
      <c r="M1525" s="5"/>
      <c r="N1525" s="5"/>
      <c r="O1525" s="5"/>
      <c r="P1525" s="5"/>
      <c r="Q1525" s="5"/>
      <c r="R1525" s="5"/>
      <c r="S1525" s="5"/>
      <c r="T1525" s="5"/>
      <c r="U1525" s="4"/>
      <c r="V1525" s="4"/>
      <c r="W1525" s="4"/>
      <c r="X1525" s="4"/>
      <c r="Y1525" s="3"/>
      <c r="Z1525" s="3" t="s">
        <v>3478</v>
      </c>
      <c r="AA1525" s="3"/>
      <c r="AB1525" s="3" t="s">
        <v>2865</v>
      </c>
      <c r="AC1525" s="3" t="s">
        <v>2866</v>
      </c>
      <c r="AD1525" s="3" t="str">
        <f t="shared" si="42"/>
        <v>ZRR CP  63067 La Cellette</v>
      </c>
      <c r="AE1525" s="3"/>
      <c r="AF1525" s="3"/>
      <c r="AG1525" s="3"/>
      <c r="AH1525" s="3"/>
      <c r="AI1525" s="3"/>
      <c r="AJ1525" s="3"/>
      <c r="AK1525" s="5"/>
      <c r="AL1525" s="5"/>
      <c r="AM1525" s="5"/>
      <c r="AN1525" s="5"/>
      <c r="AO1525" s="5"/>
    </row>
    <row r="1526" spans="12:41" x14ac:dyDescent="0.2">
      <c r="L1526" s="3"/>
      <c r="M1526" s="5"/>
      <c r="N1526" s="5"/>
      <c r="O1526" s="5"/>
      <c r="P1526" s="5"/>
      <c r="Q1526" s="5"/>
      <c r="R1526" s="5"/>
      <c r="S1526" s="5"/>
      <c r="T1526" s="5"/>
      <c r="U1526" s="4"/>
      <c r="V1526" s="4"/>
      <c r="W1526" s="4"/>
      <c r="X1526" s="4"/>
      <c r="Y1526" s="3"/>
      <c r="Z1526" s="3" t="s">
        <v>3478</v>
      </c>
      <c r="AA1526" s="3"/>
      <c r="AB1526" s="3" t="s">
        <v>2867</v>
      </c>
      <c r="AC1526" s="3" t="s">
        <v>2868</v>
      </c>
      <c r="AD1526" s="3" t="str">
        <f t="shared" si="42"/>
        <v>ZRR CP  63071 Ceyssat</v>
      </c>
      <c r="AE1526" s="3"/>
      <c r="AF1526" s="3"/>
      <c r="AG1526" s="3"/>
      <c r="AH1526" s="3"/>
      <c r="AI1526" s="3"/>
      <c r="AJ1526" s="3"/>
      <c r="AK1526" s="5"/>
      <c r="AL1526" s="5"/>
      <c r="AM1526" s="5"/>
      <c r="AN1526" s="5"/>
      <c r="AO1526" s="5"/>
    </row>
    <row r="1527" spans="12:41" x14ac:dyDescent="0.2">
      <c r="L1527" s="3"/>
      <c r="M1527" s="5"/>
      <c r="N1527" s="5"/>
      <c r="O1527" s="5"/>
      <c r="P1527" s="5"/>
      <c r="Q1527" s="5"/>
      <c r="R1527" s="5"/>
      <c r="S1527" s="5"/>
      <c r="T1527" s="5"/>
      <c r="U1527" s="4"/>
      <c r="V1527" s="4"/>
      <c r="W1527" s="4"/>
      <c r="X1527" s="4"/>
      <c r="Y1527" s="3"/>
      <c r="Z1527" s="3" t="s">
        <v>3478</v>
      </c>
      <c r="AA1527" s="3"/>
      <c r="AB1527" s="3" t="s">
        <v>2869</v>
      </c>
      <c r="AC1527" s="3" t="s">
        <v>2870</v>
      </c>
      <c r="AD1527" s="3" t="str">
        <f t="shared" si="42"/>
        <v>ZRR CP  63072 Chabreloche</v>
      </c>
      <c r="AE1527" s="3"/>
      <c r="AF1527" s="3"/>
      <c r="AG1527" s="3"/>
      <c r="AH1527" s="3"/>
      <c r="AI1527" s="3"/>
      <c r="AJ1527" s="3"/>
      <c r="AK1527" s="5"/>
      <c r="AL1527" s="5"/>
      <c r="AM1527" s="5"/>
      <c r="AN1527" s="5"/>
      <c r="AO1527" s="5"/>
    </row>
    <row r="1528" spans="12:41" x14ac:dyDescent="0.2">
      <c r="L1528" s="3"/>
      <c r="M1528" s="5"/>
      <c r="N1528" s="5"/>
      <c r="O1528" s="5"/>
      <c r="P1528" s="5"/>
      <c r="Q1528" s="5"/>
      <c r="R1528" s="5"/>
      <c r="S1528" s="5"/>
      <c r="T1528" s="5"/>
      <c r="U1528" s="4"/>
      <c r="V1528" s="4"/>
      <c r="W1528" s="4"/>
      <c r="X1528" s="4"/>
      <c r="Y1528" s="3"/>
      <c r="Z1528" s="3" t="s">
        <v>3478</v>
      </c>
      <c r="AA1528" s="3"/>
      <c r="AB1528" s="3" t="s">
        <v>2871</v>
      </c>
      <c r="AC1528" s="3" t="s">
        <v>2872</v>
      </c>
      <c r="AD1528" s="3" t="str">
        <f t="shared" si="42"/>
        <v>ZRR CP  63073 Chadeleuf</v>
      </c>
      <c r="AE1528" s="3"/>
      <c r="AF1528" s="3"/>
      <c r="AG1528" s="3"/>
      <c r="AH1528" s="3"/>
      <c r="AI1528" s="3"/>
      <c r="AJ1528" s="3"/>
      <c r="AK1528" s="5"/>
      <c r="AL1528" s="5"/>
      <c r="AM1528" s="5"/>
      <c r="AN1528" s="5"/>
      <c r="AO1528" s="5"/>
    </row>
    <row r="1529" spans="12:41" x14ac:dyDescent="0.2">
      <c r="L1529" s="3"/>
      <c r="M1529" s="5"/>
      <c r="N1529" s="5"/>
      <c r="O1529" s="5"/>
      <c r="P1529" s="5"/>
      <c r="Q1529" s="5"/>
      <c r="R1529" s="5"/>
      <c r="S1529" s="5"/>
      <c r="T1529" s="5"/>
      <c r="U1529" s="4"/>
      <c r="V1529" s="4"/>
      <c r="W1529" s="4"/>
      <c r="X1529" s="4"/>
      <c r="Y1529" s="3"/>
      <c r="Z1529" s="3" t="s">
        <v>3478</v>
      </c>
      <c r="AA1529" s="3"/>
      <c r="AB1529" s="3" t="s">
        <v>2873</v>
      </c>
      <c r="AC1529" s="3" t="s">
        <v>2874</v>
      </c>
      <c r="AD1529" s="3" t="str">
        <f t="shared" si="42"/>
        <v>ZRR CP  63074 Chalus</v>
      </c>
      <c r="AE1529" s="3"/>
      <c r="AF1529" s="3"/>
      <c r="AG1529" s="3"/>
      <c r="AH1529" s="3"/>
      <c r="AI1529" s="3"/>
      <c r="AJ1529" s="3"/>
      <c r="AK1529" s="5"/>
      <c r="AL1529" s="5"/>
      <c r="AM1529" s="5"/>
      <c r="AN1529" s="5"/>
      <c r="AO1529" s="5"/>
    </row>
    <row r="1530" spans="12:41" x14ac:dyDescent="0.2">
      <c r="L1530" s="3"/>
      <c r="M1530" s="5"/>
      <c r="N1530" s="5"/>
      <c r="O1530" s="5"/>
      <c r="P1530" s="5"/>
      <c r="Q1530" s="5"/>
      <c r="R1530" s="5"/>
      <c r="S1530" s="5"/>
      <c r="T1530" s="5"/>
      <c r="U1530" s="4"/>
      <c r="V1530" s="4"/>
      <c r="W1530" s="4"/>
      <c r="X1530" s="4"/>
      <c r="Y1530" s="3"/>
      <c r="Z1530" s="3" t="s">
        <v>3478</v>
      </c>
      <c r="AA1530" s="3"/>
      <c r="AB1530" s="3" t="s">
        <v>2875</v>
      </c>
      <c r="AC1530" s="3" t="s">
        <v>2876</v>
      </c>
      <c r="AD1530" s="3" t="str">
        <f t="shared" si="42"/>
        <v>ZRR CP  63076 Chambon-sur-Dolore</v>
      </c>
      <c r="AE1530" s="3"/>
      <c r="AF1530" s="3"/>
      <c r="AG1530" s="3"/>
      <c r="AH1530" s="3"/>
      <c r="AI1530" s="3"/>
      <c r="AJ1530" s="3"/>
      <c r="AK1530" s="5"/>
      <c r="AL1530" s="5"/>
      <c r="AM1530" s="5"/>
      <c r="AN1530" s="5"/>
      <c r="AO1530" s="5"/>
    </row>
    <row r="1531" spans="12:41" x14ac:dyDescent="0.2">
      <c r="L1531" s="3"/>
      <c r="M1531" s="5"/>
      <c r="N1531" s="5"/>
      <c r="O1531" s="5"/>
      <c r="P1531" s="5"/>
      <c r="Q1531" s="5"/>
      <c r="R1531" s="5"/>
      <c r="S1531" s="5"/>
      <c r="T1531" s="5"/>
      <c r="U1531" s="4"/>
      <c r="V1531" s="4"/>
      <c r="W1531" s="4"/>
      <c r="X1531" s="4"/>
      <c r="Y1531" s="3"/>
      <c r="Z1531" s="3" t="s">
        <v>3478</v>
      </c>
      <c r="AA1531" s="3"/>
      <c r="AB1531" s="3" t="s">
        <v>2877</v>
      </c>
      <c r="AC1531" s="3" t="s">
        <v>2878</v>
      </c>
      <c r="AD1531" s="3" t="str">
        <f t="shared" si="42"/>
        <v>ZRR CP  63077 Chambon-sur-Lac</v>
      </c>
      <c r="AE1531" s="3"/>
      <c r="AF1531" s="3"/>
      <c r="AG1531" s="3"/>
      <c r="AH1531" s="3"/>
      <c r="AI1531" s="3"/>
      <c r="AJ1531" s="3"/>
      <c r="AK1531" s="5"/>
      <c r="AL1531" s="5"/>
      <c r="AM1531" s="5"/>
      <c r="AN1531" s="5"/>
      <c r="AO1531" s="5"/>
    </row>
    <row r="1532" spans="12:41" x14ac:dyDescent="0.2">
      <c r="L1532" s="3"/>
      <c r="M1532" s="5"/>
      <c r="N1532" s="5"/>
      <c r="O1532" s="5"/>
      <c r="P1532" s="5"/>
      <c r="Q1532" s="5"/>
      <c r="R1532" s="5"/>
      <c r="S1532" s="5"/>
      <c r="T1532" s="5"/>
      <c r="U1532" s="4"/>
      <c r="V1532" s="4"/>
      <c r="W1532" s="4"/>
      <c r="X1532" s="4"/>
      <c r="Y1532" s="3"/>
      <c r="Z1532" s="3" t="s">
        <v>3478</v>
      </c>
      <c r="AA1532" s="3"/>
      <c r="AB1532" s="3" t="s">
        <v>2879</v>
      </c>
      <c r="AC1532" s="3" t="s">
        <v>2880</v>
      </c>
      <c r="AD1532" s="3" t="str">
        <f t="shared" si="42"/>
        <v>ZRR CP  63079 Champagnat-le-Jeune</v>
      </c>
      <c r="AE1532" s="3"/>
      <c r="AF1532" s="3"/>
      <c r="AG1532" s="3"/>
      <c r="AH1532" s="3"/>
      <c r="AI1532" s="3"/>
      <c r="AJ1532" s="3"/>
      <c r="AK1532" s="5"/>
      <c r="AL1532" s="5"/>
      <c r="AM1532" s="5"/>
      <c r="AN1532" s="5"/>
      <c r="AO1532" s="5"/>
    </row>
    <row r="1533" spans="12:41" x14ac:dyDescent="0.2">
      <c r="L1533" s="3"/>
      <c r="M1533" s="5"/>
      <c r="N1533" s="5"/>
      <c r="O1533" s="5"/>
      <c r="P1533" s="5"/>
      <c r="Q1533" s="5"/>
      <c r="R1533" s="5"/>
      <c r="S1533" s="5"/>
      <c r="T1533" s="5"/>
      <c r="U1533" s="4"/>
      <c r="V1533" s="4"/>
      <c r="W1533" s="4"/>
      <c r="X1533" s="4"/>
      <c r="Y1533" s="3"/>
      <c r="Z1533" s="3" t="s">
        <v>3478</v>
      </c>
      <c r="AA1533" s="3"/>
      <c r="AB1533" s="3" t="s">
        <v>2881</v>
      </c>
      <c r="AC1533" s="3" t="s">
        <v>2882</v>
      </c>
      <c r="AD1533" s="3" t="str">
        <f t="shared" si="42"/>
        <v>ZRR CP  63080 Champeix</v>
      </c>
      <c r="AE1533" s="3"/>
      <c r="AF1533" s="3"/>
      <c r="AG1533" s="3"/>
      <c r="AH1533" s="3"/>
      <c r="AI1533" s="3"/>
      <c r="AJ1533" s="3"/>
      <c r="AK1533" s="5"/>
      <c r="AL1533" s="5"/>
      <c r="AM1533" s="5"/>
      <c r="AN1533" s="5"/>
      <c r="AO1533" s="5"/>
    </row>
    <row r="1534" spans="12:41" x14ac:dyDescent="0.2">
      <c r="L1534" s="3"/>
      <c r="M1534" s="5"/>
      <c r="N1534" s="5"/>
      <c r="O1534" s="5"/>
      <c r="P1534" s="5"/>
      <c r="Q1534" s="5"/>
      <c r="R1534" s="5"/>
      <c r="S1534" s="5"/>
      <c r="T1534" s="5"/>
      <c r="U1534" s="4"/>
      <c r="V1534" s="4"/>
      <c r="W1534" s="4"/>
      <c r="X1534" s="4"/>
      <c r="Y1534" s="3"/>
      <c r="Z1534" s="3" t="s">
        <v>3478</v>
      </c>
      <c r="AA1534" s="3"/>
      <c r="AB1534" s="3" t="s">
        <v>2883</v>
      </c>
      <c r="AC1534" s="3" t="s">
        <v>2884</v>
      </c>
      <c r="AD1534" s="3" t="str">
        <f t="shared" si="42"/>
        <v>ZRR CP  63081 Champétières</v>
      </c>
      <c r="AE1534" s="3"/>
      <c r="AF1534" s="3"/>
      <c r="AG1534" s="3"/>
      <c r="AH1534" s="3"/>
      <c r="AI1534" s="3"/>
      <c r="AJ1534" s="3"/>
      <c r="AK1534" s="5"/>
      <c r="AL1534" s="5"/>
      <c r="AM1534" s="5"/>
      <c r="AN1534" s="5"/>
      <c r="AO1534" s="5"/>
    </row>
    <row r="1535" spans="12:41" x14ac:dyDescent="0.2">
      <c r="L1535" s="3"/>
      <c r="M1535" s="5"/>
      <c r="N1535" s="5"/>
      <c r="O1535" s="5"/>
      <c r="P1535" s="5"/>
      <c r="Q1535" s="5"/>
      <c r="R1535" s="5"/>
      <c r="S1535" s="5"/>
      <c r="T1535" s="5"/>
      <c r="U1535" s="4"/>
      <c r="V1535" s="4"/>
      <c r="W1535" s="4"/>
      <c r="X1535" s="4"/>
      <c r="Y1535" s="3"/>
      <c r="Z1535" s="3" t="s">
        <v>3478</v>
      </c>
      <c r="AA1535" s="3"/>
      <c r="AB1535" s="3" t="s">
        <v>2885</v>
      </c>
      <c r="AC1535" s="3" t="s">
        <v>2886</v>
      </c>
      <c r="AD1535" s="3" t="str">
        <f t="shared" si="42"/>
        <v>ZRR CP  63085 Chapdes-Beaufort</v>
      </c>
      <c r="AE1535" s="3"/>
      <c r="AF1535" s="3"/>
      <c r="AG1535" s="3"/>
      <c r="AH1535" s="3"/>
      <c r="AI1535" s="3"/>
      <c r="AJ1535" s="3"/>
      <c r="AK1535" s="5"/>
      <c r="AL1535" s="5"/>
      <c r="AM1535" s="5"/>
      <c r="AN1535" s="5"/>
      <c r="AO1535" s="5"/>
    </row>
    <row r="1536" spans="12:41" x14ac:dyDescent="0.2">
      <c r="L1536" s="3"/>
      <c r="M1536" s="5"/>
      <c r="N1536" s="5"/>
      <c r="O1536" s="5"/>
      <c r="P1536" s="5"/>
      <c r="Q1536" s="5"/>
      <c r="R1536" s="5"/>
      <c r="S1536" s="5"/>
      <c r="T1536" s="5"/>
      <c r="U1536" s="4"/>
      <c r="V1536" s="4"/>
      <c r="W1536" s="4"/>
      <c r="X1536" s="4"/>
      <c r="Y1536" s="3"/>
      <c r="Z1536" s="3" t="s">
        <v>3478</v>
      </c>
      <c r="AA1536" s="3"/>
      <c r="AB1536" s="3" t="s">
        <v>2887</v>
      </c>
      <c r="AC1536" s="3" t="s">
        <v>2888</v>
      </c>
      <c r="AD1536" s="3" t="str">
        <f t="shared" si="42"/>
        <v>ZRR CP  63086 La Chapelle-Agnon</v>
      </c>
      <c r="AE1536" s="3"/>
      <c r="AF1536" s="3"/>
      <c r="AG1536" s="3"/>
      <c r="AH1536" s="3"/>
      <c r="AI1536" s="3"/>
      <c r="AJ1536" s="3"/>
      <c r="AK1536" s="5"/>
      <c r="AL1536" s="5"/>
      <c r="AM1536" s="5"/>
      <c r="AN1536" s="5"/>
      <c r="AO1536" s="5"/>
    </row>
    <row r="1537" spans="12:41" x14ac:dyDescent="0.2">
      <c r="L1537" s="3"/>
      <c r="M1537" s="5"/>
      <c r="N1537" s="5"/>
      <c r="O1537" s="5"/>
      <c r="P1537" s="5"/>
      <c r="Q1537" s="5"/>
      <c r="R1537" s="5"/>
      <c r="S1537" s="5"/>
      <c r="T1537" s="5"/>
      <c r="U1537" s="4"/>
      <c r="V1537" s="4"/>
      <c r="W1537" s="4"/>
      <c r="X1537" s="4"/>
      <c r="Y1537" s="3"/>
      <c r="Z1537" s="3" t="s">
        <v>3478</v>
      </c>
      <c r="AA1537" s="3"/>
      <c r="AB1537" s="3" t="s">
        <v>2889</v>
      </c>
      <c r="AC1537" s="3" t="s">
        <v>2890</v>
      </c>
      <c r="AD1537" s="3" t="str">
        <f t="shared" si="42"/>
        <v>ZRR CP  63087 La Chapelle-Marcousse</v>
      </c>
      <c r="AE1537" s="3"/>
      <c r="AF1537" s="3"/>
      <c r="AG1537" s="3"/>
      <c r="AH1537" s="3"/>
      <c r="AI1537" s="3"/>
      <c r="AJ1537" s="3"/>
      <c r="AK1537" s="5"/>
      <c r="AL1537" s="5"/>
      <c r="AM1537" s="5"/>
      <c r="AN1537" s="5"/>
      <c r="AO1537" s="5"/>
    </row>
    <row r="1538" spans="12:41" x14ac:dyDescent="0.2">
      <c r="L1538" s="3"/>
      <c r="M1538" s="5"/>
      <c r="N1538" s="5"/>
      <c r="O1538" s="5"/>
      <c r="P1538" s="5"/>
      <c r="Q1538" s="5"/>
      <c r="R1538" s="5"/>
      <c r="S1538" s="5"/>
      <c r="T1538" s="5"/>
      <c r="U1538" s="4"/>
      <c r="V1538" s="4"/>
      <c r="W1538" s="4"/>
      <c r="X1538" s="4"/>
      <c r="Y1538" s="3"/>
      <c r="Z1538" s="3" t="s">
        <v>3478</v>
      </c>
      <c r="AA1538" s="3"/>
      <c r="AB1538" s="3" t="s">
        <v>2891</v>
      </c>
      <c r="AC1538" s="3" t="s">
        <v>2892</v>
      </c>
      <c r="AD1538" s="3" t="str">
        <f t="shared" si="42"/>
        <v>ZRR CP  63088 La Chapelle-sur-Usson</v>
      </c>
      <c r="AE1538" s="3"/>
      <c r="AF1538" s="3"/>
      <c r="AG1538" s="3"/>
      <c r="AH1538" s="3"/>
      <c r="AI1538" s="3"/>
      <c r="AJ1538" s="3"/>
      <c r="AK1538" s="5"/>
      <c r="AL1538" s="5"/>
      <c r="AM1538" s="5"/>
      <c r="AN1538" s="5"/>
      <c r="AO1538" s="5"/>
    </row>
    <row r="1539" spans="12:41" x14ac:dyDescent="0.2">
      <c r="L1539" s="3"/>
      <c r="M1539" s="5"/>
      <c r="N1539" s="5"/>
      <c r="O1539" s="5"/>
      <c r="P1539" s="5"/>
      <c r="Q1539" s="5"/>
      <c r="R1539" s="5"/>
      <c r="S1539" s="5"/>
      <c r="T1539" s="5"/>
      <c r="U1539" s="4"/>
      <c r="V1539" s="4"/>
      <c r="W1539" s="4"/>
      <c r="X1539" s="4"/>
      <c r="Y1539" s="3"/>
      <c r="Z1539" s="3" t="s">
        <v>3478</v>
      </c>
      <c r="AA1539" s="3"/>
      <c r="AB1539" s="3" t="s">
        <v>2893</v>
      </c>
      <c r="AC1539" s="3" t="s">
        <v>2894</v>
      </c>
      <c r="AD1539" s="3" t="str">
        <f t="shared" ref="AD1539:AD1602" si="43">CONCATENATE(Z1539," ",AA1539," ",AB1539," ",AC1539)</f>
        <v>ZRR CP  63091 Charbonnier-les-Mines</v>
      </c>
      <c r="AE1539" s="3"/>
      <c r="AF1539" s="3"/>
      <c r="AG1539" s="3"/>
      <c r="AH1539" s="3"/>
      <c r="AI1539" s="3"/>
      <c r="AJ1539" s="3"/>
      <c r="AK1539" s="5"/>
      <c r="AL1539" s="5"/>
      <c r="AM1539" s="5"/>
      <c r="AN1539" s="5"/>
      <c r="AO1539" s="5"/>
    </row>
    <row r="1540" spans="12:41" x14ac:dyDescent="0.2">
      <c r="L1540" s="3"/>
      <c r="M1540" s="5"/>
      <c r="N1540" s="5"/>
      <c r="O1540" s="5"/>
      <c r="P1540" s="5"/>
      <c r="Q1540" s="5"/>
      <c r="R1540" s="5"/>
      <c r="S1540" s="5"/>
      <c r="T1540" s="5"/>
      <c r="U1540" s="4"/>
      <c r="V1540" s="4"/>
      <c r="W1540" s="4"/>
      <c r="X1540" s="4"/>
      <c r="Y1540" s="3"/>
      <c r="Z1540" s="3" t="s">
        <v>3478</v>
      </c>
      <c r="AA1540" s="3"/>
      <c r="AB1540" s="3" t="s">
        <v>2895</v>
      </c>
      <c r="AC1540" s="3" t="s">
        <v>2896</v>
      </c>
      <c r="AD1540" s="3" t="str">
        <f t="shared" si="43"/>
        <v>ZRR CP  63093 Charbonnières-les-Vieilles</v>
      </c>
      <c r="AE1540" s="3"/>
      <c r="AF1540" s="3"/>
      <c r="AG1540" s="3"/>
      <c r="AH1540" s="3"/>
      <c r="AI1540" s="3"/>
      <c r="AJ1540" s="3"/>
      <c r="AK1540" s="5"/>
      <c r="AL1540" s="5"/>
      <c r="AM1540" s="5"/>
      <c r="AN1540" s="5"/>
      <c r="AO1540" s="5"/>
    </row>
    <row r="1541" spans="12:41" x14ac:dyDescent="0.2">
      <c r="L1541" s="3"/>
      <c r="M1541" s="5"/>
      <c r="N1541" s="5"/>
      <c r="O1541" s="5"/>
      <c r="P1541" s="5"/>
      <c r="Q1541" s="5"/>
      <c r="R1541" s="5"/>
      <c r="S1541" s="5"/>
      <c r="T1541" s="5"/>
      <c r="U1541" s="4"/>
      <c r="V1541" s="4"/>
      <c r="W1541" s="4"/>
      <c r="X1541" s="4"/>
      <c r="Y1541" s="3"/>
      <c r="Z1541" s="3" t="s">
        <v>3478</v>
      </c>
      <c r="AA1541" s="3"/>
      <c r="AB1541" s="3" t="s">
        <v>2897</v>
      </c>
      <c r="AC1541" s="3" t="s">
        <v>2898</v>
      </c>
      <c r="AD1541" s="3" t="str">
        <f t="shared" si="43"/>
        <v>ZRR CP  63094 Charensat</v>
      </c>
      <c r="AE1541" s="3"/>
      <c r="AF1541" s="3"/>
      <c r="AG1541" s="3"/>
      <c r="AH1541" s="3"/>
      <c r="AI1541" s="3"/>
      <c r="AJ1541" s="3"/>
      <c r="AK1541" s="5"/>
      <c r="AL1541" s="5"/>
      <c r="AM1541" s="5"/>
      <c r="AN1541" s="5"/>
      <c r="AO1541" s="5"/>
    </row>
    <row r="1542" spans="12:41" x14ac:dyDescent="0.2">
      <c r="L1542" s="3"/>
      <c r="M1542" s="5"/>
      <c r="N1542" s="5"/>
      <c r="O1542" s="5"/>
      <c r="P1542" s="5"/>
      <c r="Q1542" s="5"/>
      <c r="R1542" s="5"/>
      <c r="S1542" s="5"/>
      <c r="T1542" s="5"/>
      <c r="U1542" s="4"/>
      <c r="V1542" s="4"/>
      <c r="W1542" s="4"/>
      <c r="X1542" s="4"/>
      <c r="Y1542" s="3"/>
      <c r="Z1542" s="3" t="s">
        <v>3478</v>
      </c>
      <c r="AA1542" s="3"/>
      <c r="AB1542" s="3" t="s">
        <v>2899</v>
      </c>
      <c r="AC1542" s="3" t="s">
        <v>2900</v>
      </c>
      <c r="AD1542" s="3" t="str">
        <f t="shared" si="43"/>
        <v>ZRR CP  63095 Charnat</v>
      </c>
      <c r="AE1542" s="3"/>
      <c r="AF1542" s="3"/>
      <c r="AG1542" s="3"/>
      <c r="AH1542" s="3"/>
      <c r="AI1542" s="3"/>
      <c r="AJ1542" s="3"/>
      <c r="AK1542" s="5"/>
      <c r="AL1542" s="5"/>
      <c r="AM1542" s="5"/>
      <c r="AN1542" s="5"/>
      <c r="AO1542" s="5"/>
    </row>
    <row r="1543" spans="12:41" x14ac:dyDescent="0.2">
      <c r="L1543" s="3"/>
      <c r="M1543" s="5"/>
      <c r="N1543" s="5"/>
      <c r="O1543" s="5"/>
      <c r="P1543" s="5"/>
      <c r="Q1543" s="5"/>
      <c r="R1543" s="5"/>
      <c r="S1543" s="5"/>
      <c r="T1543" s="5"/>
      <c r="U1543" s="4"/>
      <c r="V1543" s="4"/>
      <c r="W1543" s="4"/>
      <c r="X1543" s="4"/>
      <c r="Y1543" s="3"/>
      <c r="Z1543" s="3" t="s">
        <v>3478</v>
      </c>
      <c r="AA1543" s="3"/>
      <c r="AB1543" s="3" t="s">
        <v>2901</v>
      </c>
      <c r="AC1543" s="3" t="s">
        <v>2902</v>
      </c>
      <c r="AD1543" s="3" t="str">
        <f t="shared" si="43"/>
        <v>ZRR CP  63097 Chassagne</v>
      </c>
      <c r="AE1543" s="3"/>
      <c r="AF1543" s="3"/>
      <c r="AG1543" s="3"/>
      <c r="AH1543" s="3"/>
      <c r="AI1543" s="3"/>
      <c r="AJ1543" s="3"/>
      <c r="AK1543" s="5"/>
      <c r="AL1543" s="5"/>
      <c r="AM1543" s="5"/>
      <c r="AN1543" s="5"/>
      <c r="AO1543" s="5"/>
    </row>
    <row r="1544" spans="12:41" x14ac:dyDescent="0.2">
      <c r="L1544" s="3"/>
      <c r="M1544" s="5"/>
      <c r="N1544" s="5"/>
      <c r="O1544" s="5"/>
      <c r="P1544" s="5"/>
      <c r="Q1544" s="5"/>
      <c r="R1544" s="5"/>
      <c r="S1544" s="5"/>
      <c r="T1544" s="5"/>
      <c r="U1544" s="4"/>
      <c r="V1544" s="4"/>
      <c r="W1544" s="4"/>
      <c r="X1544" s="4"/>
      <c r="Y1544" s="3"/>
      <c r="Z1544" s="3" t="s">
        <v>3478</v>
      </c>
      <c r="AA1544" s="3"/>
      <c r="AB1544" s="3" t="s">
        <v>2903</v>
      </c>
      <c r="AC1544" s="3" t="s">
        <v>2904</v>
      </c>
      <c r="AD1544" s="3" t="str">
        <f t="shared" si="43"/>
        <v>ZRR CP  63098 Chastreix</v>
      </c>
      <c r="AE1544" s="3"/>
      <c r="AF1544" s="3"/>
      <c r="AG1544" s="3"/>
      <c r="AH1544" s="3"/>
      <c r="AI1544" s="3"/>
      <c r="AJ1544" s="3"/>
      <c r="AK1544" s="5"/>
      <c r="AL1544" s="5"/>
      <c r="AM1544" s="5"/>
      <c r="AN1544" s="5"/>
      <c r="AO1544" s="5"/>
    </row>
    <row r="1545" spans="12:41" x14ac:dyDescent="0.2">
      <c r="L1545" s="3"/>
      <c r="M1545" s="5"/>
      <c r="N1545" s="5"/>
      <c r="O1545" s="5"/>
      <c r="P1545" s="5"/>
      <c r="Q1545" s="5"/>
      <c r="R1545" s="5"/>
      <c r="S1545" s="5"/>
      <c r="T1545" s="5"/>
      <c r="U1545" s="4"/>
      <c r="V1545" s="4"/>
      <c r="W1545" s="4"/>
      <c r="X1545" s="4"/>
      <c r="Y1545" s="3"/>
      <c r="Z1545" s="3" t="s">
        <v>3478</v>
      </c>
      <c r="AA1545" s="3"/>
      <c r="AB1545" s="3" t="s">
        <v>2905</v>
      </c>
      <c r="AC1545" s="3" t="s">
        <v>2906</v>
      </c>
      <c r="AD1545" s="3" t="str">
        <f t="shared" si="43"/>
        <v>ZRR CP  63100 Châteauneuf-les-Bains</v>
      </c>
      <c r="AE1545" s="3"/>
      <c r="AF1545" s="3"/>
      <c r="AG1545" s="3"/>
      <c r="AH1545" s="3"/>
      <c r="AI1545" s="3"/>
      <c r="AJ1545" s="3"/>
      <c r="AK1545" s="5"/>
      <c r="AL1545" s="5"/>
      <c r="AM1545" s="5"/>
      <c r="AN1545" s="5"/>
      <c r="AO1545" s="5"/>
    </row>
    <row r="1546" spans="12:41" x14ac:dyDescent="0.2">
      <c r="L1546" s="3"/>
      <c r="M1546" s="5"/>
      <c r="N1546" s="5"/>
      <c r="O1546" s="5"/>
      <c r="P1546" s="5"/>
      <c r="Q1546" s="5"/>
      <c r="R1546" s="5"/>
      <c r="S1546" s="5"/>
      <c r="T1546" s="5"/>
      <c r="U1546" s="4"/>
      <c r="V1546" s="4"/>
      <c r="W1546" s="4"/>
      <c r="X1546" s="4"/>
      <c r="Y1546" s="3"/>
      <c r="Z1546" s="3" t="s">
        <v>3478</v>
      </c>
      <c r="AA1546" s="3"/>
      <c r="AB1546" s="3" t="s">
        <v>2907</v>
      </c>
      <c r="AC1546" s="3" t="s">
        <v>2908</v>
      </c>
      <c r="AD1546" s="3" t="str">
        <f t="shared" si="43"/>
        <v>ZRR CP  63101 Château-sur-Cher</v>
      </c>
      <c r="AE1546" s="3"/>
      <c r="AF1546" s="3"/>
      <c r="AG1546" s="3"/>
      <c r="AH1546" s="3"/>
      <c r="AI1546" s="3"/>
      <c r="AJ1546" s="3"/>
      <c r="AK1546" s="5"/>
      <c r="AL1546" s="5"/>
      <c r="AM1546" s="5"/>
      <c r="AN1546" s="5"/>
      <c r="AO1546" s="5"/>
    </row>
    <row r="1547" spans="12:41" x14ac:dyDescent="0.2">
      <c r="L1547" s="3"/>
      <c r="M1547" s="5"/>
      <c r="N1547" s="5"/>
      <c r="O1547" s="5"/>
      <c r="P1547" s="5"/>
      <c r="Q1547" s="5"/>
      <c r="R1547" s="5"/>
      <c r="S1547" s="5"/>
      <c r="T1547" s="5"/>
      <c r="U1547" s="4"/>
      <c r="V1547" s="4"/>
      <c r="W1547" s="4"/>
      <c r="X1547" s="4"/>
      <c r="Y1547" s="3"/>
      <c r="Z1547" s="3" t="s">
        <v>3478</v>
      </c>
      <c r="AA1547" s="3"/>
      <c r="AB1547" s="3" t="s">
        <v>2909</v>
      </c>
      <c r="AC1547" s="3" t="s">
        <v>2910</v>
      </c>
      <c r="AD1547" s="3" t="str">
        <f t="shared" si="43"/>
        <v>ZRR CP  63102 Châteldon</v>
      </c>
      <c r="AE1547" s="3"/>
      <c r="AF1547" s="3"/>
      <c r="AG1547" s="3"/>
      <c r="AH1547" s="3"/>
      <c r="AI1547" s="3"/>
      <c r="AJ1547" s="3"/>
      <c r="AK1547" s="5"/>
      <c r="AL1547" s="5"/>
      <c r="AM1547" s="5"/>
      <c r="AN1547" s="5"/>
      <c r="AO1547" s="5"/>
    </row>
    <row r="1548" spans="12:41" x14ac:dyDescent="0.2">
      <c r="L1548" s="3"/>
      <c r="M1548" s="5"/>
      <c r="N1548" s="5"/>
      <c r="O1548" s="5"/>
      <c r="P1548" s="5"/>
      <c r="Q1548" s="5"/>
      <c r="R1548" s="5"/>
      <c r="S1548" s="5"/>
      <c r="T1548" s="5"/>
      <c r="U1548" s="4"/>
      <c r="V1548" s="4"/>
      <c r="W1548" s="4"/>
      <c r="X1548" s="4"/>
      <c r="Y1548" s="3"/>
      <c r="Z1548" s="3" t="s">
        <v>3478</v>
      </c>
      <c r="AA1548" s="3"/>
      <c r="AB1548" s="3" t="s">
        <v>2911</v>
      </c>
      <c r="AC1548" s="3" t="s">
        <v>2912</v>
      </c>
      <c r="AD1548" s="3" t="str">
        <f t="shared" si="43"/>
        <v>ZRR CP  63104 La Chaulme</v>
      </c>
      <c r="AE1548" s="3"/>
      <c r="AF1548" s="3"/>
      <c r="AG1548" s="3"/>
      <c r="AH1548" s="3"/>
      <c r="AI1548" s="3"/>
      <c r="AJ1548" s="3"/>
      <c r="AK1548" s="5"/>
      <c r="AL1548" s="5"/>
      <c r="AM1548" s="5"/>
      <c r="AN1548" s="5"/>
      <c r="AO1548" s="5"/>
    </row>
    <row r="1549" spans="12:41" x14ac:dyDescent="0.2">
      <c r="L1549" s="3"/>
      <c r="M1549" s="5"/>
      <c r="N1549" s="5"/>
      <c r="O1549" s="5"/>
      <c r="P1549" s="5"/>
      <c r="Q1549" s="5"/>
      <c r="R1549" s="5"/>
      <c r="S1549" s="5"/>
      <c r="T1549" s="5"/>
      <c r="U1549" s="4"/>
      <c r="V1549" s="4"/>
      <c r="W1549" s="4"/>
      <c r="X1549" s="4"/>
      <c r="Y1549" s="3"/>
      <c r="Z1549" s="3" t="s">
        <v>3478</v>
      </c>
      <c r="AA1549" s="3"/>
      <c r="AB1549" s="3" t="s">
        <v>2913</v>
      </c>
      <c r="AC1549" s="3" t="s">
        <v>2914</v>
      </c>
      <c r="AD1549" s="3" t="str">
        <f t="shared" si="43"/>
        <v>ZRR CP  63105 Chaumont-le-Bourg</v>
      </c>
      <c r="AE1549" s="3"/>
      <c r="AF1549" s="3"/>
      <c r="AG1549" s="3"/>
      <c r="AH1549" s="3"/>
      <c r="AI1549" s="3"/>
      <c r="AJ1549" s="3"/>
      <c r="AK1549" s="5"/>
      <c r="AL1549" s="5"/>
      <c r="AM1549" s="5"/>
      <c r="AN1549" s="5"/>
      <c r="AO1549" s="5"/>
    </row>
    <row r="1550" spans="12:41" x14ac:dyDescent="0.2">
      <c r="L1550" s="3"/>
      <c r="M1550" s="5"/>
      <c r="N1550" s="5"/>
      <c r="O1550" s="5"/>
      <c r="P1550" s="5"/>
      <c r="Q1550" s="5"/>
      <c r="R1550" s="5"/>
      <c r="S1550" s="5"/>
      <c r="T1550" s="5"/>
      <c r="U1550" s="4"/>
      <c r="V1550" s="4"/>
      <c r="W1550" s="4"/>
      <c r="X1550" s="4"/>
      <c r="Y1550" s="3"/>
      <c r="Z1550" s="3" t="s">
        <v>3478</v>
      </c>
      <c r="AA1550" s="3"/>
      <c r="AB1550" s="3" t="s">
        <v>2915</v>
      </c>
      <c r="AC1550" s="3" t="s">
        <v>2916</v>
      </c>
      <c r="AD1550" s="3" t="str">
        <f t="shared" si="43"/>
        <v>ZRR CP  63109 Chidrac</v>
      </c>
      <c r="AE1550" s="3"/>
      <c r="AF1550" s="3"/>
      <c r="AG1550" s="3"/>
      <c r="AH1550" s="3"/>
      <c r="AI1550" s="3"/>
      <c r="AJ1550" s="3"/>
      <c r="AK1550" s="5"/>
      <c r="AL1550" s="5"/>
      <c r="AM1550" s="5"/>
      <c r="AN1550" s="5"/>
      <c r="AO1550" s="5"/>
    </row>
    <row r="1551" spans="12:41" x14ac:dyDescent="0.2">
      <c r="L1551" s="3"/>
      <c r="M1551" s="5"/>
      <c r="N1551" s="5"/>
      <c r="O1551" s="5"/>
      <c r="P1551" s="5"/>
      <c r="Q1551" s="5"/>
      <c r="R1551" s="5"/>
      <c r="S1551" s="5"/>
      <c r="T1551" s="5"/>
      <c r="U1551" s="4"/>
      <c r="V1551" s="4"/>
      <c r="W1551" s="4"/>
      <c r="X1551" s="4"/>
      <c r="Y1551" s="3"/>
      <c r="Z1551" s="3" t="s">
        <v>3478</v>
      </c>
      <c r="AA1551" s="3"/>
      <c r="AB1551" s="3" t="s">
        <v>2917</v>
      </c>
      <c r="AC1551" s="3" t="s">
        <v>2918</v>
      </c>
      <c r="AD1551" s="3" t="str">
        <f t="shared" si="43"/>
        <v>ZRR CP  63110 Cisternes-la-Forêt</v>
      </c>
      <c r="AE1551" s="3"/>
      <c r="AF1551" s="3"/>
      <c r="AG1551" s="3"/>
      <c r="AH1551" s="3"/>
      <c r="AI1551" s="3"/>
      <c r="AJ1551" s="3"/>
      <c r="AK1551" s="5"/>
      <c r="AL1551" s="5"/>
      <c r="AM1551" s="5"/>
      <c r="AN1551" s="5"/>
      <c r="AO1551" s="5"/>
    </row>
    <row r="1552" spans="12:41" x14ac:dyDescent="0.2">
      <c r="L1552" s="3"/>
      <c r="M1552" s="5"/>
      <c r="N1552" s="5"/>
      <c r="O1552" s="5"/>
      <c r="P1552" s="5"/>
      <c r="Q1552" s="5"/>
      <c r="R1552" s="5"/>
      <c r="S1552" s="5"/>
      <c r="T1552" s="5"/>
      <c r="U1552" s="4"/>
      <c r="V1552" s="4"/>
      <c r="W1552" s="4"/>
      <c r="X1552" s="4"/>
      <c r="Y1552" s="3"/>
      <c r="Z1552" s="3" t="s">
        <v>3478</v>
      </c>
      <c r="AA1552" s="3"/>
      <c r="AB1552" s="3" t="s">
        <v>2919</v>
      </c>
      <c r="AC1552" s="3" t="s">
        <v>2920</v>
      </c>
      <c r="AD1552" s="3" t="str">
        <f t="shared" si="43"/>
        <v>ZRR CP  63111 Clémensat</v>
      </c>
      <c r="AE1552" s="3"/>
      <c r="AF1552" s="3"/>
      <c r="AG1552" s="3"/>
      <c r="AH1552" s="3"/>
      <c r="AI1552" s="3"/>
      <c r="AJ1552" s="3"/>
      <c r="AK1552" s="5"/>
      <c r="AL1552" s="5"/>
      <c r="AM1552" s="5"/>
      <c r="AN1552" s="5"/>
      <c r="AO1552" s="5"/>
    </row>
    <row r="1553" spans="12:41" x14ac:dyDescent="0.2">
      <c r="L1553" s="3"/>
      <c r="M1553" s="5"/>
      <c r="N1553" s="5"/>
      <c r="O1553" s="5"/>
      <c r="P1553" s="5"/>
      <c r="Q1553" s="5"/>
      <c r="R1553" s="5"/>
      <c r="S1553" s="5"/>
      <c r="T1553" s="5"/>
      <c r="U1553" s="4"/>
      <c r="V1553" s="4"/>
      <c r="W1553" s="4"/>
      <c r="X1553" s="4"/>
      <c r="Y1553" s="3"/>
      <c r="Z1553" s="3" t="s">
        <v>3478</v>
      </c>
      <c r="AA1553" s="3"/>
      <c r="AB1553" s="3" t="s">
        <v>2921</v>
      </c>
      <c r="AC1553" s="3" t="s">
        <v>2922</v>
      </c>
      <c r="AD1553" s="3" t="str">
        <f t="shared" si="43"/>
        <v>ZRR CP  63114 Collanges</v>
      </c>
      <c r="AE1553" s="3"/>
      <c r="AF1553" s="3"/>
      <c r="AG1553" s="3"/>
      <c r="AH1553" s="3"/>
      <c r="AI1553" s="3"/>
      <c r="AJ1553" s="3"/>
      <c r="AK1553" s="5"/>
      <c r="AL1553" s="5"/>
      <c r="AM1553" s="5"/>
      <c r="AN1553" s="5"/>
      <c r="AO1553" s="5"/>
    </row>
    <row r="1554" spans="12:41" x14ac:dyDescent="0.2">
      <c r="L1554" s="3"/>
      <c r="M1554" s="5"/>
      <c r="N1554" s="5"/>
      <c r="O1554" s="5"/>
      <c r="P1554" s="5"/>
      <c r="Q1554" s="5"/>
      <c r="R1554" s="5"/>
      <c r="S1554" s="5"/>
      <c r="T1554" s="5"/>
      <c r="U1554" s="4"/>
      <c r="V1554" s="4"/>
      <c r="W1554" s="4"/>
      <c r="X1554" s="4"/>
      <c r="Y1554" s="3"/>
      <c r="Z1554" s="3" t="s">
        <v>3478</v>
      </c>
      <c r="AA1554" s="3"/>
      <c r="AB1554" s="3" t="s">
        <v>2923</v>
      </c>
      <c r="AC1554" s="3" t="s">
        <v>2924</v>
      </c>
      <c r="AD1554" s="3" t="str">
        <f t="shared" si="43"/>
        <v>ZRR CP  63115 Combrailles</v>
      </c>
      <c r="AE1554" s="3"/>
      <c r="AF1554" s="3"/>
      <c r="AG1554" s="3"/>
      <c r="AH1554" s="3"/>
      <c r="AI1554" s="3"/>
      <c r="AJ1554" s="3"/>
      <c r="AK1554" s="5"/>
      <c r="AL1554" s="5"/>
      <c r="AM1554" s="5"/>
      <c r="AN1554" s="5"/>
      <c r="AO1554" s="5"/>
    </row>
    <row r="1555" spans="12:41" x14ac:dyDescent="0.2">
      <c r="L1555" s="3"/>
      <c r="M1555" s="5"/>
      <c r="N1555" s="5"/>
      <c r="O1555" s="5"/>
      <c r="P1555" s="5"/>
      <c r="Q1555" s="5"/>
      <c r="R1555" s="5"/>
      <c r="S1555" s="5"/>
      <c r="T1555" s="5"/>
      <c r="U1555" s="4"/>
      <c r="V1555" s="4"/>
      <c r="W1555" s="4"/>
      <c r="X1555" s="4"/>
      <c r="Y1555" s="3"/>
      <c r="Z1555" s="3" t="s">
        <v>3478</v>
      </c>
      <c r="AA1555" s="3"/>
      <c r="AB1555" s="3" t="s">
        <v>2925</v>
      </c>
      <c r="AC1555" s="3" t="s">
        <v>2926</v>
      </c>
      <c r="AD1555" s="3" t="str">
        <f t="shared" si="43"/>
        <v>ZRR CP  63117 Compains</v>
      </c>
      <c r="AE1555" s="3"/>
      <c r="AF1555" s="3"/>
      <c r="AG1555" s="3"/>
      <c r="AH1555" s="3"/>
      <c r="AI1555" s="3"/>
      <c r="AJ1555" s="3"/>
      <c r="AK1555" s="5"/>
      <c r="AL1555" s="5"/>
      <c r="AM1555" s="5"/>
      <c r="AN1555" s="5"/>
      <c r="AO1555" s="5"/>
    </row>
    <row r="1556" spans="12:41" x14ac:dyDescent="0.2">
      <c r="L1556" s="3"/>
      <c r="M1556" s="5"/>
      <c r="N1556" s="5"/>
      <c r="O1556" s="5"/>
      <c r="P1556" s="5"/>
      <c r="Q1556" s="5"/>
      <c r="R1556" s="5"/>
      <c r="S1556" s="5"/>
      <c r="T1556" s="5"/>
      <c r="U1556" s="4"/>
      <c r="V1556" s="4"/>
      <c r="W1556" s="4"/>
      <c r="X1556" s="4"/>
      <c r="Y1556" s="3"/>
      <c r="Z1556" s="3" t="s">
        <v>3478</v>
      </c>
      <c r="AA1556" s="3"/>
      <c r="AB1556" s="3" t="s">
        <v>2927</v>
      </c>
      <c r="AC1556" s="3" t="s">
        <v>2928</v>
      </c>
      <c r="AD1556" s="3" t="str">
        <f t="shared" si="43"/>
        <v>ZRR CP  63118 Condat-en-Combraille</v>
      </c>
      <c r="AE1556" s="3"/>
      <c r="AF1556" s="3"/>
      <c r="AG1556" s="3"/>
      <c r="AH1556" s="3"/>
      <c r="AI1556" s="3"/>
      <c r="AJ1556" s="3"/>
      <c r="AK1556" s="5"/>
      <c r="AL1556" s="5"/>
      <c r="AM1556" s="5"/>
      <c r="AN1556" s="5"/>
      <c r="AO1556" s="5"/>
    </row>
    <row r="1557" spans="12:41" x14ac:dyDescent="0.2">
      <c r="L1557" s="3"/>
      <c r="M1557" s="5"/>
      <c r="N1557" s="5"/>
      <c r="O1557" s="5"/>
      <c r="P1557" s="5"/>
      <c r="Q1557" s="5"/>
      <c r="R1557" s="5"/>
      <c r="S1557" s="5"/>
      <c r="T1557" s="5"/>
      <c r="U1557" s="4"/>
      <c r="V1557" s="4"/>
      <c r="W1557" s="4"/>
      <c r="X1557" s="4"/>
      <c r="Y1557" s="3"/>
      <c r="Z1557" s="3" t="s">
        <v>3478</v>
      </c>
      <c r="AA1557" s="3"/>
      <c r="AB1557" s="3" t="s">
        <v>2929</v>
      </c>
      <c r="AC1557" s="3" t="s">
        <v>2930</v>
      </c>
      <c r="AD1557" s="3" t="str">
        <f t="shared" si="43"/>
        <v>ZRR CP  63119 Condat-lès-Montboissier</v>
      </c>
      <c r="AE1557" s="3"/>
      <c r="AF1557" s="3"/>
      <c r="AG1557" s="3"/>
      <c r="AH1557" s="3"/>
      <c r="AI1557" s="3"/>
      <c r="AJ1557" s="3"/>
      <c r="AK1557" s="5"/>
      <c r="AL1557" s="5"/>
      <c r="AM1557" s="5"/>
      <c r="AN1557" s="5"/>
      <c r="AO1557" s="5"/>
    </row>
    <row r="1558" spans="12:41" x14ac:dyDescent="0.2">
      <c r="L1558" s="3"/>
      <c r="M1558" s="5"/>
      <c r="N1558" s="5"/>
      <c r="O1558" s="5"/>
      <c r="P1558" s="5"/>
      <c r="Q1558" s="5"/>
      <c r="R1558" s="5"/>
      <c r="S1558" s="5"/>
      <c r="T1558" s="5"/>
      <c r="U1558" s="4"/>
      <c r="V1558" s="4"/>
      <c r="W1558" s="4"/>
      <c r="X1558" s="4"/>
      <c r="Y1558" s="3"/>
      <c r="Z1558" s="3" t="s">
        <v>3478</v>
      </c>
      <c r="AA1558" s="3"/>
      <c r="AB1558" s="3" t="s">
        <v>2931</v>
      </c>
      <c r="AC1558" s="3" t="s">
        <v>2932</v>
      </c>
      <c r="AD1558" s="3" t="str">
        <f t="shared" si="43"/>
        <v>ZRR CP  63121 Coudes</v>
      </c>
      <c r="AE1558" s="3"/>
      <c r="AF1558" s="3"/>
      <c r="AG1558" s="3"/>
      <c r="AH1558" s="3"/>
      <c r="AI1558" s="3"/>
      <c r="AJ1558" s="3"/>
      <c r="AK1558" s="5"/>
      <c r="AL1558" s="5"/>
      <c r="AM1558" s="5"/>
      <c r="AN1558" s="5"/>
      <c r="AO1558" s="5"/>
    </row>
    <row r="1559" spans="12:41" x14ac:dyDescent="0.2">
      <c r="L1559" s="3"/>
      <c r="M1559" s="5"/>
      <c r="N1559" s="5"/>
      <c r="O1559" s="5"/>
      <c r="P1559" s="5"/>
      <c r="Q1559" s="5"/>
      <c r="R1559" s="5"/>
      <c r="S1559" s="5"/>
      <c r="T1559" s="5"/>
      <c r="U1559" s="4"/>
      <c r="V1559" s="4"/>
      <c r="W1559" s="4"/>
      <c r="X1559" s="4"/>
      <c r="Y1559" s="3"/>
      <c r="Z1559" s="3" t="s">
        <v>3478</v>
      </c>
      <c r="AA1559" s="3"/>
      <c r="AB1559" s="3" t="s">
        <v>2933</v>
      </c>
      <c r="AC1559" s="3" t="s">
        <v>2934</v>
      </c>
      <c r="AD1559" s="3" t="str">
        <f t="shared" si="43"/>
        <v>ZRR CP  63122 Courgoul</v>
      </c>
      <c r="AE1559" s="3"/>
      <c r="AF1559" s="3"/>
      <c r="AG1559" s="3"/>
      <c r="AH1559" s="3"/>
      <c r="AI1559" s="3"/>
      <c r="AJ1559" s="3"/>
      <c r="AK1559" s="5"/>
      <c r="AL1559" s="5"/>
      <c r="AM1559" s="5"/>
      <c r="AN1559" s="5"/>
      <c r="AO1559" s="5"/>
    </row>
    <row r="1560" spans="12:41" x14ac:dyDescent="0.2">
      <c r="L1560" s="3"/>
      <c r="M1560" s="5"/>
      <c r="N1560" s="5"/>
      <c r="O1560" s="5"/>
      <c r="P1560" s="5"/>
      <c r="Q1560" s="5"/>
      <c r="R1560" s="5"/>
      <c r="S1560" s="5"/>
      <c r="T1560" s="5"/>
      <c r="U1560" s="4"/>
      <c r="V1560" s="4"/>
      <c r="W1560" s="4"/>
      <c r="X1560" s="4"/>
      <c r="Y1560" s="3"/>
      <c r="Z1560" s="3" t="s">
        <v>3478</v>
      </c>
      <c r="AA1560" s="3"/>
      <c r="AB1560" s="3" t="s">
        <v>2935</v>
      </c>
      <c r="AC1560" s="3" t="s">
        <v>2936</v>
      </c>
      <c r="AD1560" s="3" t="str">
        <f t="shared" si="43"/>
        <v>ZRR CP  63125 Courpière</v>
      </c>
      <c r="AE1560" s="3"/>
      <c r="AF1560" s="3"/>
      <c r="AG1560" s="3"/>
      <c r="AH1560" s="3"/>
      <c r="AI1560" s="3"/>
      <c r="AJ1560" s="3"/>
      <c r="AK1560" s="5"/>
      <c r="AL1560" s="5"/>
      <c r="AM1560" s="5"/>
      <c r="AN1560" s="5"/>
      <c r="AO1560" s="5"/>
    </row>
    <row r="1561" spans="12:41" x14ac:dyDescent="0.2">
      <c r="L1561" s="3"/>
      <c r="M1561" s="5"/>
      <c r="N1561" s="5"/>
      <c r="O1561" s="5"/>
      <c r="P1561" s="5"/>
      <c r="Q1561" s="5"/>
      <c r="R1561" s="5"/>
      <c r="S1561" s="5"/>
      <c r="T1561" s="5"/>
      <c r="U1561" s="4"/>
      <c r="V1561" s="4"/>
      <c r="W1561" s="4"/>
      <c r="X1561" s="4"/>
      <c r="Y1561" s="3"/>
      <c r="Z1561" s="3" t="s">
        <v>3478</v>
      </c>
      <c r="AA1561" s="3"/>
      <c r="AB1561" s="3" t="s">
        <v>2937</v>
      </c>
      <c r="AC1561" s="3" t="s">
        <v>2938</v>
      </c>
      <c r="AD1561" s="3" t="str">
        <f t="shared" si="43"/>
        <v>ZRR CP  63129 Cros</v>
      </c>
      <c r="AE1561" s="3"/>
      <c r="AF1561" s="3"/>
      <c r="AG1561" s="3"/>
      <c r="AH1561" s="3"/>
      <c r="AI1561" s="3"/>
      <c r="AJ1561" s="3"/>
      <c r="AK1561" s="5"/>
      <c r="AL1561" s="5"/>
      <c r="AM1561" s="5"/>
      <c r="AN1561" s="5"/>
      <c r="AO1561" s="5"/>
    </row>
    <row r="1562" spans="12:41" x14ac:dyDescent="0.2">
      <c r="L1562" s="3"/>
      <c r="M1562" s="5"/>
      <c r="N1562" s="5"/>
      <c r="O1562" s="5"/>
      <c r="P1562" s="5"/>
      <c r="Q1562" s="5"/>
      <c r="R1562" s="5"/>
      <c r="S1562" s="5"/>
      <c r="T1562" s="5"/>
      <c r="U1562" s="4"/>
      <c r="V1562" s="4"/>
      <c r="W1562" s="4"/>
      <c r="X1562" s="4"/>
      <c r="Y1562" s="3"/>
      <c r="Z1562" s="3" t="s">
        <v>3478</v>
      </c>
      <c r="AA1562" s="3"/>
      <c r="AB1562" s="3" t="s">
        <v>2939</v>
      </c>
      <c r="AC1562" s="3" t="s">
        <v>2940</v>
      </c>
      <c r="AD1562" s="3" t="str">
        <f t="shared" si="43"/>
        <v>ZRR CP  63130 La Crouzille</v>
      </c>
      <c r="AE1562" s="3"/>
      <c r="AF1562" s="3"/>
      <c r="AG1562" s="3"/>
      <c r="AH1562" s="3"/>
      <c r="AI1562" s="3"/>
      <c r="AJ1562" s="3"/>
      <c r="AK1562" s="5"/>
      <c r="AL1562" s="5"/>
      <c r="AM1562" s="5"/>
      <c r="AN1562" s="5"/>
      <c r="AO1562" s="5"/>
    </row>
    <row r="1563" spans="12:41" x14ac:dyDescent="0.2">
      <c r="L1563" s="3"/>
      <c r="M1563" s="5"/>
      <c r="N1563" s="5"/>
      <c r="O1563" s="5"/>
      <c r="P1563" s="5"/>
      <c r="Q1563" s="5"/>
      <c r="R1563" s="5"/>
      <c r="S1563" s="5"/>
      <c r="T1563" s="5"/>
      <c r="U1563" s="4"/>
      <c r="V1563" s="4"/>
      <c r="W1563" s="4"/>
      <c r="X1563" s="4"/>
      <c r="Y1563" s="3"/>
      <c r="Z1563" s="3" t="s">
        <v>3478</v>
      </c>
      <c r="AA1563" s="3"/>
      <c r="AB1563" s="3" t="s">
        <v>2941</v>
      </c>
      <c r="AC1563" s="3" t="s">
        <v>2942</v>
      </c>
      <c r="AD1563" s="3" t="str">
        <f t="shared" si="43"/>
        <v>ZRR CP  63132 Cunlhat</v>
      </c>
      <c r="AE1563" s="3"/>
      <c r="AF1563" s="3"/>
      <c r="AG1563" s="3"/>
      <c r="AH1563" s="3"/>
      <c r="AI1563" s="3"/>
      <c r="AJ1563" s="3"/>
      <c r="AK1563" s="5"/>
      <c r="AL1563" s="5"/>
      <c r="AM1563" s="5"/>
      <c r="AN1563" s="5"/>
      <c r="AO1563" s="5"/>
    </row>
    <row r="1564" spans="12:41" x14ac:dyDescent="0.2">
      <c r="L1564" s="3"/>
      <c r="M1564" s="5"/>
      <c r="N1564" s="5"/>
      <c r="O1564" s="5"/>
      <c r="P1564" s="5"/>
      <c r="Q1564" s="5"/>
      <c r="R1564" s="5"/>
      <c r="S1564" s="5"/>
      <c r="T1564" s="5"/>
      <c r="U1564" s="4"/>
      <c r="V1564" s="4"/>
      <c r="W1564" s="4"/>
      <c r="X1564" s="4"/>
      <c r="Y1564" s="3"/>
      <c r="Z1564" s="3" t="s">
        <v>3478</v>
      </c>
      <c r="AA1564" s="3"/>
      <c r="AB1564" s="3" t="s">
        <v>2943</v>
      </c>
      <c r="AC1564" s="3" t="s">
        <v>2944</v>
      </c>
      <c r="AD1564" s="3" t="str">
        <f t="shared" si="43"/>
        <v>ZRR CP  63134 Dauzat-sur-Vodable</v>
      </c>
      <c r="AE1564" s="3"/>
      <c r="AF1564" s="3"/>
      <c r="AG1564" s="3"/>
      <c r="AH1564" s="3"/>
      <c r="AI1564" s="3"/>
      <c r="AJ1564" s="3"/>
      <c r="AK1564" s="5"/>
      <c r="AL1564" s="5"/>
      <c r="AM1564" s="5"/>
      <c r="AN1564" s="5"/>
      <c r="AO1564" s="5"/>
    </row>
    <row r="1565" spans="12:41" x14ac:dyDescent="0.2">
      <c r="L1565" s="3"/>
      <c r="M1565" s="5"/>
      <c r="N1565" s="5"/>
      <c r="O1565" s="5"/>
      <c r="P1565" s="5"/>
      <c r="Q1565" s="5"/>
      <c r="R1565" s="5"/>
      <c r="S1565" s="5"/>
      <c r="T1565" s="5"/>
      <c r="U1565" s="4"/>
      <c r="V1565" s="4"/>
      <c r="W1565" s="4"/>
      <c r="X1565" s="4"/>
      <c r="Y1565" s="3"/>
      <c r="Z1565" s="3" t="s">
        <v>3478</v>
      </c>
      <c r="AA1565" s="3"/>
      <c r="AB1565" s="3" t="s">
        <v>2945</v>
      </c>
      <c r="AC1565" s="3" t="s">
        <v>2946</v>
      </c>
      <c r="AD1565" s="3" t="str">
        <f t="shared" si="43"/>
        <v>ZRR CP  63136 Domaize</v>
      </c>
      <c r="AE1565" s="3"/>
      <c r="AF1565" s="3"/>
      <c r="AG1565" s="3"/>
      <c r="AH1565" s="3"/>
      <c r="AI1565" s="3"/>
      <c r="AJ1565" s="3"/>
      <c r="AK1565" s="5"/>
      <c r="AL1565" s="5"/>
      <c r="AM1565" s="5"/>
      <c r="AN1565" s="5"/>
      <c r="AO1565" s="5"/>
    </row>
    <row r="1566" spans="12:41" x14ac:dyDescent="0.2">
      <c r="L1566" s="3"/>
      <c r="M1566" s="5"/>
      <c r="N1566" s="5"/>
      <c r="O1566" s="5"/>
      <c r="P1566" s="5"/>
      <c r="Q1566" s="5"/>
      <c r="R1566" s="5"/>
      <c r="S1566" s="5"/>
      <c r="T1566" s="5"/>
      <c r="U1566" s="4"/>
      <c r="V1566" s="4"/>
      <c r="W1566" s="4"/>
      <c r="X1566" s="4"/>
      <c r="Y1566" s="3"/>
      <c r="Z1566" s="3" t="s">
        <v>3478</v>
      </c>
      <c r="AA1566" s="3"/>
      <c r="AB1566" s="3" t="s">
        <v>2947</v>
      </c>
      <c r="AC1566" s="3" t="s">
        <v>2948</v>
      </c>
      <c r="AD1566" s="3" t="str">
        <f t="shared" si="43"/>
        <v>ZRR CP  63137 Doranges</v>
      </c>
      <c r="AE1566" s="3"/>
      <c r="AF1566" s="3"/>
      <c r="AG1566" s="3"/>
      <c r="AH1566" s="3"/>
      <c r="AI1566" s="3"/>
      <c r="AJ1566" s="3"/>
      <c r="AK1566" s="5"/>
      <c r="AL1566" s="5"/>
      <c r="AM1566" s="5"/>
      <c r="AN1566" s="5"/>
      <c r="AO1566" s="5"/>
    </row>
    <row r="1567" spans="12:41" x14ac:dyDescent="0.2">
      <c r="L1567" s="3"/>
      <c r="M1567" s="5"/>
      <c r="N1567" s="5"/>
      <c r="O1567" s="5"/>
      <c r="P1567" s="5"/>
      <c r="Q1567" s="5"/>
      <c r="R1567" s="5"/>
      <c r="S1567" s="5"/>
      <c r="T1567" s="5"/>
      <c r="U1567" s="4"/>
      <c r="V1567" s="4"/>
      <c r="W1567" s="4"/>
      <c r="X1567" s="4"/>
      <c r="Y1567" s="3"/>
      <c r="Z1567" s="3" t="s">
        <v>3478</v>
      </c>
      <c r="AA1567" s="3"/>
      <c r="AB1567" s="3" t="s">
        <v>2949</v>
      </c>
      <c r="AC1567" s="3" t="s">
        <v>2950</v>
      </c>
      <c r="AD1567" s="3" t="str">
        <f t="shared" si="43"/>
        <v>ZRR CP  63138 Dorat</v>
      </c>
      <c r="AE1567" s="3"/>
      <c r="AF1567" s="3"/>
      <c r="AG1567" s="3"/>
      <c r="AH1567" s="3"/>
      <c r="AI1567" s="3"/>
      <c r="AJ1567" s="3"/>
      <c r="AK1567" s="5"/>
      <c r="AL1567" s="5"/>
      <c r="AM1567" s="5"/>
      <c r="AN1567" s="5"/>
      <c r="AO1567" s="5"/>
    </row>
    <row r="1568" spans="12:41" x14ac:dyDescent="0.2">
      <c r="L1568" s="3"/>
      <c r="M1568" s="5"/>
      <c r="N1568" s="5"/>
      <c r="O1568" s="5"/>
      <c r="P1568" s="5"/>
      <c r="Q1568" s="5"/>
      <c r="R1568" s="5"/>
      <c r="S1568" s="5"/>
      <c r="T1568" s="5"/>
      <c r="U1568" s="4"/>
      <c r="V1568" s="4"/>
      <c r="W1568" s="4"/>
      <c r="X1568" s="4"/>
      <c r="Y1568" s="3"/>
      <c r="Z1568" s="3" t="s">
        <v>3478</v>
      </c>
      <c r="AA1568" s="3"/>
      <c r="AB1568" s="3" t="s">
        <v>2951</v>
      </c>
      <c r="AC1568" s="3" t="s">
        <v>2952</v>
      </c>
      <c r="AD1568" s="3" t="str">
        <f t="shared" si="43"/>
        <v>ZRR CP  63139 Dore-l'Église</v>
      </c>
      <c r="AE1568" s="3"/>
      <c r="AF1568" s="3"/>
      <c r="AG1568" s="3"/>
      <c r="AH1568" s="3"/>
      <c r="AI1568" s="3"/>
      <c r="AJ1568" s="3"/>
      <c r="AK1568" s="5"/>
      <c r="AL1568" s="5"/>
      <c r="AM1568" s="5"/>
      <c r="AN1568" s="5"/>
      <c r="AO1568" s="5"/>
    </row>
    <row r="1569" spans="12:41" x14ac:dyDescent="0.2">
      <c r="L1569" s="3"/>
      <c r="M1569" s="5"/>
      <c r="N1569" s="5"/>
      <c r="O1569" s="5"/>
      <c r="P1569" s="5"/>
      <c r="Q1569" s="5"/>
      <c r="R1569" s="5"/>
      <c r="S1569" s="5"/>
      <c r="T1569" s="5"/>
      <c r="U1569" s="4"/>
      <c r="V1569" s="4"/>
      <c r="W1569" s="4"/>
      <c r="X1569" s="4"/>
      <c r="Y1569" s="3"/>
      <c r="Z1569" s="3" t="s">
        <v>3478</v>
      </c>
      <c r="AA1569" s="3"/>
      <c r="AB1569" s="3" t="s">
        <v>2953</v>
      </c>
      <c r="AC1569" s="3" t="s">
        <v>2954</v>
      </c>
      <c r="AD1569" s="3" t="str">
        <f t="shared" si="43"/>
        <v>ZRR CP  63140 Durmignat</v>
      </c>
      <c r="AE1569" s="3"/>
      <c r="AF1569" s="3"/>
      <c r="AG1569" s="3"/>
      <c r="AH1569" s="3"/>
      <c r="AI1569" s="3"/>
      <c r="AJ1569" s="3"/>
      <c r="AK1569" s="5"/>
      <c r="AL1569" s="5"/>
      <c r="AM1569" s="5"/>
      <c r="AN1569" s="5"/>
      <c r="AO1569" s="5"/>
    </row>
    <row r="1570" spans="12:41" x14ac:dyDescent="0.2">
      <c r="L1570" s="3"/>
      <c r="M1570" s="5"/>
      <c r="N1570" s="5"/>
      <c r="O1570" s="5"/>
      <c r="P1570" s="5"/>
      <c r="Q1570" s="5"/>
      <c r="R1570" s="5"/>
      <c r="S1570" s="5"/>
      <c r="T1570" s="5"/>
      <c r="U1570" s="4"/>
      <c r="V1570" s="4"/>
      <c r="W1570" s="4"/>
      <c r="X1570" s="4"/>
      <c r="Y1570" s="3"/>
      <c r="Z1570" s="3" t="s">
        <v>3478</v>
      </c>
      <c r="AA1570" s="3"/>
      <c r="AB1570" s="3" t="s">
        <v>2955</v>
      </c>
      <c r="AC1570" s="3" t="s">
        <v>2956</v>
      </c>
      <c r="AD1570" s="3" t="str">
        <f t="shared" si="43"/>
        <v>ZRR CP  63142 Échandelys</v>
      </c>
      <c r="AE1570" s="3"/>
      <c r="AF1570" s="3"/>
      <c r="AG1570" s="3"/>
      <c r="AH1570" s="3"/>
      <c r="AI1570" s="3"/>
      <c r="AJ1570" s="3"/>
      <c r="AK1570" s="5"/>
      <c r="AL1570" s="5"/>
      <c r="AM1570" s="5"/>
      <c r="AN1570" s="5"/>
      <c r="AO1570" s="5"/>
    </row>
    <row r="1571" spans="12:41" x14ac:dyDescent="0.2">
      <c r="L1571" s="3"/>
      <c r="M1571" s="5"/>
      <c r="N1571" s="5"/>
      <c r="O1571" s="5"/>
      <c r="P1571" s="5"/>
      <c r="Q1571" s="5"/>
      <c r="R1571" s="5"/>
      <c r="S1571" s="5"/>
      <c r="T1571" s="5"/>
      <c r="U1571" s="4"/>
      <c r="V1571" s="4"/>
      <c r="W1571" s="4"/>
      <c r="X1571" s="4"/>
      <c r="Y1571" s="3"/>
      <c r="Z1571" s="3" t="s">
        <v>3478</v>
      </c>
      <c r="AA1571" s="3"/>
      <c r="AB1571" s="3" t="s">
        <v>2957</v>
      </c>
      <c r="AC1571" s="3" t="s">
        <v>2958</v>
      </c>
      <c r="AD1571" s="3" t="str">
        <f t="shared" si="43"/>
        <v>ZRR CP  63144 Égliseneuve-d'Entraigues</v>
      </c>
      <c r="AE1571" s="3"/>
      <c r="AF1571" s="3"/>
      <c r="AG1571" s="3"/>
      <c r="AH1571" s="3"/>
      <c r="AI1571" s="3"/>
      <c r="AJ1571" s="3"/>
      <c r="AK1571" s="5"/>
      <c r="AL1571" s="5"/>
      <c r="AM1571" s="5"/>
      <c r="AN1571" s="5"/>
      <c r="AO1571" s="5"/>
    </row>
    <row r="1572" spans="12:41" x14ac:dyDescent="0.2">
      <c r="L1572" s="3"/>
      <c r="M1572" s="5"/>
      <c r="N1572" s="5"/>
      <c r="O1572" s="5"/>
      <c r="P1572" s="5"/>
      <c r="Q1572" s="5"/>
      <c r="R1572" s="5"/>
      <c r="S1572" s="5"/>
      <c r="T1572" s="5"/>
      <c r="U1572" s="4"/>
      <c r="V1572" s="4"/>
      <c r="W1572" s="4"/>
      <c r="X1572" s="4"/>
      <c r="Y1572" s="3"/>
      <c r="Z1572" s="3" t="s">
        <v>3478</v>
      </c>
      <c r="AA1572" s="3"/>
      <c r="AB1572" s="3" t="s">
        <v>2959</v>
      </c>
      <c r="AC1572" s="3" t="s">
        <v>2960</v>
      </c>
      <c r="AD1572" s="3" t="str">
        <f t="shared" si="43"/>
        <v>ZRR CP  63145 Égliseneuve-des-Liards</v>
      </c>
      <c r="AE1572" s="3"/>
      <c r="AF1572" s="3"/>
      <c r="AG1572" s="3"/>
      <c r="AH1572" s="3"/>
      <c r="AI1572" s="3"/>
      <c r="AJ1572" s="3"/>
      <c r="AK1572" s="5"/>
      <c r="AL1572" s="5"/>
      <c r="AM1572" s="5"/>
      <c r="AN1572" s="5"/>
      <c r="AO1572" s="5"/>
    </row>
    <row r="1573" spans="12:41" x14ac:dyDescent="0.2">
      <c r="L1573" s="3"/>
      <c r="M1573" s="5"/>
      <c r="N1573" s="5"/>
      <c r="O1573" s="5"/>
      <c r="P1573" s="5"/>
      <c r="Q1573" s="5"/>
      <c r="R1573" s="5"/>
      <c r="S1573" s="5"/>
      <c r="T1573" s="5"/>
      <c r="U1573" s="4"/>
      <c r="V1573" s="4"/>
      <c r="W1573" s="4"/>
      <c r="X1573" s="4"/>
      <c r="Y1573" s="3"/>
      <c r="Z1573" s="3" t="s">
        <v>3478</v>
      </c>
      <c r="AA1573" s="3"/>
      <c r="AB1573" s="3" t="s">
        <v>2961</v>
      </c>
      <c r="AC1573" s="3" t="s">
        <v>2962</v>
      </c>
      <c r="AD1573" s="3" t="str">
        <f t="shared" si="43"/>
        <v>ZRR CP  63147 Églisolles</v>
      </c>
      <c r="AE1573" s="3"/>
      <c r="AF1573" s="3"/>
      <c r="AG1573" s="3"/>
      <c r="AH1573" s="3"/>
      <c r="AI1573" s="3"/>
      <c r="AJ1573" s="3"/>
      <c r="AK1573" s="5"/>
      <c r="AL1573" s="5"/>
      <c r="AM1573" s="5"/>
      <c r="AN1573" s="5"/>
      <c r="AO1573" s="5"/>
    </row>
    <row r="1574" spans="12:41" x14ac:dyDescent="0.2">
      <c r="L1574" s="3"/>
      <c r="M1574" s="5"/>
      <c r="N1574" s="5"/>
      <c r="O1574" s="5"/>
      <c r="P1574" s="5"/>
      <c r="Q1574" s="5"/>
      <c r="R1574" s="5"/>
      <c r="S1574" s="5"/>
      <c r="T1574" s="5"/>
      <c r="U1574" s="4"/>
      <c r="V1574" s="4"/>
      <c r="W1574" s="4"/>
      <c r="X1574" s="4"/>
      <c r="Y1574" s="3"/>
      <c r="Z1574" s="3" t="s">
        <v>3478</v>
      </c>
      <c r="AA1574" s="3"/>
      <c r="AB1574" s="3" t="s">
        <v>2963</v>
      </c>
      <c r="AC1574" s="3" t="s">
        <v>2964</v>
      </c>
      <c r="AD1574" s="3" t="str">
        <f t="shared" si="43"/>
        <v>ZRR CP  63151 Escoutoux</v>
      </c>
      <c r="AE1574" s="3"/>
      <c r="AF1574" s="3"/>
      <c r="AG1574" s="3"/>
      <c r="AH1574" s="3"/>
      <c r="AI1574" s="3"/>
      <c r="AJ1574" s="3"/>
      <c r="AK1574" s="5"/>
      <c r="AL1574" s="5"/>
      <c r="AM1574" s="5"/>
      <c r="AN1574" s="5"/>
      <c r="AO1574" s="5"/>
    </row>
    <row r="1575" spans="12:41" x14ac:dyDescent="0.2">
      <c r="L1575" s="3"/>
      <c r="M1575" s="5"/>
      <c r="N1575" s="5"/>
      <c r="O1575" s="5"/>
      <c r="P1575" s="5"/>
      <c r="Q1575" s="5"/>
      <c r="R1575" s="5"/>
      <c r="S1575" s="5"/>
      <c r="T1575" s="5"/>
      <c r="U1575" s="4"/>
      <c r="V1575" s="4"/>
      <c r="W1575" s="4"/>
      <c r="X1575" s="4"/>
      <c r="Y1575" s="3"/>
      <c r="Z1575" s="3" t="s">
        <v>3478</v>
      </c>
      <c r="AA1575" s="3"/>
      <c r="AB1575" s="3" t="s">
        <v>2965</v>
      </c>
      <c r="AC1575" s="3" t="s">
        <v>1267</v>
      </c>
      <c r="AD1575" s="3" t="str">
        <f t="shared" si="43"/>
        <v>ZRR CP  63152 Espinasse</v>
      </c>
      <c r="AE1575" s="3"/>
      <c r="AF1575" s="3"/>
      <c r="AG1575" s="3"/>
      <c r="AH1575" s="3"/>
      <c r="AI1575" s="3"/>
      <c r="AJ1575" s="3"/>
      <c r="AK1575" s="5"/>
      <c r="AL1575" s="5"/>
      <c r="AM1575" s="5"/>
      <c r="AN1575" s="5"/>
      <c r="AO1575" s="5"/>
    </row>
    <row r="1576" spans="12:41" x14ac:dyDescent="0.2">
      <c r="L1576" s="3"/>
      <c r="M1576" s="5"/>
      <c r="N1576" s="5"/>
      <c r="O1576" s="5"/>
      <c r="P1576" s="5"/>
      <c r="Q1576" s="5"/>
      <c r="R1576" s="5"/>
      <c r="S1576" s="5"/>
      <c r="T1576" s="5"/>
      <c r="U1576" s="4"/>
      <c r="V1576" s="4"/>
      <c r="W1576" s="4"/>
      <c r="X1576" s="4"/>
      <c r="Y1576" s="3"/>
      <c r="Z1576" s="3" t="s">
        <v>3478</v>
      </c>
      <c r="AA1576" s="3"/>
      <c r="AB1576" s="3" t="s">
        <v>2966</v>
      </c>
      <c r="AC1576" s="3" t="s">
        <v>2967</v>
      </c>
      <c r="AD1576" s="3" t="str">
        <f t="shared" si="43"/>
        <v>ZRR CP  63153 Espinchal</v>
      </c>
      <c r="AE1576" s="3"/>
      <c r="AF1576" s="3"/>
      <c r="AG1576" s="3"/>
      <c r="AH1576" s="3"/>
      <c r="AI1576" s="3"/>
      <c r="AJ1576" s="3"/>
      <c r="AK1576" s="5"/>
      <c r="AL1576" s="5"/>
      <c r="AM1576" s="5"/>
      <c r="AN1576" s="5"/>
      <c r="AO1576" s="5"/>
    </row>
    <row r="1577" spans="12:41" x14ac:dyDescent="0.2">
      <c r="L1577" s="3"/>
      <c r="M1577" s="5"/>
      <c r="N1577" s="5"/>
      <c r="O1577" s="5"/>
      <c r="P1577" s="5"/>
      <c r="Q1577" s="5"/>
      <c r="R1577" s="5"/>
      <c r="S1577" s="5"/>
      <c r="T1577" s="5"/>
      <c r="U1577" s="4"/>
      <c r="V1577" s="4"/>
      <c r="W1577" s="4"/>
      <c r="X1577" s="4"/>
      <c r="Y1577" s="3"/>
      <c r="Z1577" s="3" t="s">
        <v>3478</v>
      </c>
      <c r="AA1577" s="3"/>
      <c r="AB1577" s="3" t="s">
        <v>2968</v>
      </c>
      <c r="AC1577" s="3" t="s">
        <v>2969</v>
      </c>
      <c r="AD1577" s="3" t="str">
        <f t="shared" si="43"/>
        <v>ZRR CP  63155 Estandeuil</v>
      </c>
      <c r="AE1577" s="3"/>
      <c r="AF1577" s="3"/>
      <c r="AG1577" s="3"/>
      <c r="AH1577" s="3"/>
      <c r="AI1577" s="3"/>
      <c r="AJ1577" s="3"/>
      <c r="AK1577" s="5"/>
      <c r="AL1577" s="5"/>
      <c r="AM1577" s="5"/>
      <c r="AN1577" s="5"/>
      <c r="AO1577" s="5"/>
    </row>
    <row r="1578" spans="12:41" x14ac:dyDescent="0.2">
      <c r="L1578" s="3"/>
      <c r="M1578" s="5"/>
      <c r="N1578" s="5"/>
      <c r="O1578" s="5"/>
      <c r="P1578" s="5"/>
      <c r="Q1578" s="5"/>
      <c r="R1578" s="5"/>
      <c r="S1578" s="5"/>
      <c r="T1578" s="5"/>
      <c r="U1578" s="4"/>
      <c r="V1578" s="4"/>
      <c r="W1578" s="4"/>
      <c r="X1578" s="4"/>
      <c r="Y1578" s="3"/>
      <c r="Z1578" s="3" t="s">
        <v>3478</v>
      </c>
      <c r="AA1578" s="3"/>
      <c r="AB1578" s="3" t="s">
        <v>2970</v>
      </c>
      <c r="AC1578" s="3" t="s">
        <v>2971</v>
      </c>
      <c r="AD1578" s="3" t="str">
        <f t="shared" si="43"/>
        <v>ZRR CP  63156 Esteil</v>
      </c>
      <c r="AE1578" s="3"/>
      <c r="AF1578" s="3"/>
      <c r="AG1578" s="3"/>
      <c r="AH1578" s="3"/>
      <c r="AI1578" s="3"/>
      <c r="AJ1578" s="3"/>
      <c r="AK1578" s="5"/>
      <c r="AL1578" s="5"/>
      <c r="AM1578" s="5"/>
      <c r="AN1578" s="5"/>
      <c r="AO1578" s="5"/>
    </row>
    <row r="1579" spans="12:41" x14ac:dyDescent="0.2">
      <c r="L1579" s="3"/>
      <c r="M1579" s="5"/>
      <c r="N1579" s="5"/>
      <c r="O1579" s="5"/>
      <c r="P1579" s="5"/>
      <c r="Q1579" s="5"/>
      <c r="R1579" s="5"/>
      <c r="S1579" s="5"/>
      <c r="T1579" s="5"/>
      <c r="U1579" s="4"/>
      <c r="V1579" s="4"/>
      <c r="W1579" s="4"/>
      <c r="X1579" s="4"/>
      <c r="Y1579" s="3"/>
      <c r="Z1579" s="3" t="s">
        <v>3478</v>
      </c>
      <c r="AA1579" s="3"/>
      <c r="AB1579" s="3" t="s">
        <v>2972</v>
      </c>
      <c r="AC1579" s="3" t="s">
        <v>2973</v>
      </c>
      <c r="AD1579" s="3" t="str">
        <f t="shared" si="43"/>
        <v>ZRR CP  63157 Fayet-le-Château</v>
      </c>
      <c r="AE1579" s="3"/>
      <c r="AF1579" s="3"/>
      <c r="AG1579" s="3"/>
      <c r="AH1579" s="3"/>
      <c r="AI1579" s="3"/>
      <c r="AJ1579" s="3"/>
      <c r="AK1579" s="5"/>
      <c r="AL1579" s="5"/>
      <c r="AM1579" s="5"/>
      <c r="AN1579" s="5"/>
      <c r="AO1579" s="5"/>
    </row>
    <row r="1580" spans="12:41" x14ac:dyDescent="0.2">
      <c r="L1580" s="3"/>
      <c r="M1580" s="5"/>
      <c r="N1580" s="5"/>
      <c r="O1580" s="5"/>
      <c r="P1580" s="5"/>
      <c r="Q1580" s="5"/>
      <c r="R1580" s="5"/>
      <c r="S1580" s="5"/>
      <c r="T1580" s="5"/>
      <c r="U1580" s="4"/>
      <c r="V1580" s="4"/>
      <c r="W1580" s="4"/>
      <c r="X1580" s="4"/>
      <c r="Y1580" s="3"/>
      <c r="Z1580" s="3" t="s">
        <v>3478</v>
      </c>
      <c r="AA1580" s="3"/>
      <c r="AB1580" s="3" t="s">
        <v>2974</v>
      </c>
      <c r="AC1580" s="3" t="s">
        <v>2975</v>
      </c>
      <c r="AD1580" s="3" t="str">
        <f t="shared" si="43"/>
        <v>ZRR CP  63158 Fayet-Ronaye</v>
      </c>
      <c r="AE1580" s="3"/>
      <c r="AF1580" s="3"/>
      <c r="AG1580" s="3"/>
      <c r="AH1580" s="3"/>
      <c r="AI1580" s="3"/>
      <c r="AJ1580" s="3"/>
      <c r="AK1580" s="5"/>
      <c r="AL1580" s="5"/>
      <c r="AM1580" s="5"/>
      <c r="AN1580" s="5"/>
      <c r="AO1580" s="5"/>
    </row>
    <row r="1581" spans="12:41" x14ac:dyDescent="0.2">
      <c r="L1581" s="3"/>
      <c r="M1581" s="5"/>
      <c r="N1581" s="5"/>
      <c r="O1581" s="5"/>
      <c r="P1581" s="5"/>
      <c r="Q1581" s="5"/>
      <c r="R1581" s="5"/>
      <c r="S1581" s="5"/>
      <c r="T1581" s="5"/>
      <c r="U1581" s="4"/>
      <c r="V1581" s="4"/>
      <c r="W1581" s="4"/>
      <c r="X1581" s="4"/>
      <c r="Y1581" s="3"/>
      <c r="Z1581" s="3" t="s">
        <v>3478</v>
      </c>
      <c r="AA1581" s="3"/>
      <c r="AB1581" s="3" t="s">
        <v>2976</v>
      </c>
      <c r="AC1581" s="3" t="s">
        <v>2977</v>
      </c>
      <c r="AD1581" s="3" t="str">
        <f t="shared" si="43"/>
        <v>ZRR CP  63159 Fernoël</v>
      </c>
      <c r="AE1581" s="3"/>
      <c r="AF1581" s="3"/>
      <c r="AG1581" s="3"/>
      <c r="AH1581" s="3"/>
      <c r="AI1581" s="3"/>
      <c r="AJ1581" s="3"/>
      <c r="AK1581" s="5"/>
      <c r="AL1581" s="5"/>
      <c r="AM1581" s="5"/>
      <c r="AN1581" s="5"/>
      <c r="AO1581" s="5"/>
    </row>
    <row r="1582" spans="12:41" x14ac:dyDescent="0.2">
      <c r="L1582" s="3"/>
      <c r="M1582" s="5"/>
      <c r="N1582" s="5"/>
      <c r="O1582" s="5"/>
      <c r="P1582" s="5"/>
      <c r="Q1582" s="5"/>
      <c r="R1582" s="5"/>
      <c r="S1582" s="5"/>
      <c r="T1582" s="5"/>
      <c r="U1582" s="4"/>
      <c r="V1582" s="4"/>
      <c r="W1582" s="4"/>
      <c r="X1582" s="4"/>
      <c r="Y1582" s="3"/>
      <c r="Z1582" s="3" t="s">
        <v>3478</v>
      </c>
      <c r="AA1582" s="3"/>
      <c r="AB1582" s="3" t="s">
        <v>2978</v>
      </c>
      <c r="AC1582" s="3" t="s">
        <v>2979</v>
      </c>
      <c r="AD1582" s="3" t="str">
        <f t="shared" si="43"/>
        <v>ZRR CP  63160 Aulhat-Flat</v>
      </c>
      <c r="AE1582" s="3"/>
      <c r="AF1582" s="3"/>
      <c r="AG1582" s="3"/>
      <c r="AH1582" s="3"/>
      <c r="AI1582" s="3"/>
      <c r="AJ1582" s="3"/>
      <c r="AK1582" s="5"/>
      <c r="AL1582" s="5"/>
      <c r="AM1582" s="5"/>
      <c r="AN1582" s="5"/>
      <c r="AO1582" s="5"/>
    </row>
    <row r="1583" spans="12:41" x14ac:dyDescent="0.2">
      <c r="L1583" s="3"/>
      <c r="M1583" s="5"/>
      <c r="N1583" s="5"/>
      <c r="O1583" s="5"/>
      <c r="P1583" s="5"/>
      <c r="Q1583" s="5"/>
      <c r="R1583" s="5"/>
      <c r="S1583" s="5"/>
      <c r="T1583" s="5"/>
      <c r="U1583" s="4"/>
      <c r="V1583" s="4"/>
      <c r="W1583" s="4"/>
      <c r="X1583" s="4"/>
      <c r="Y1583" s="3"/>
      <c r="Z1583" s="3" t="s">
        <v>3478</v>
      </c>
      <c r="AA1583" s="3"/>
      <c r="AB1583" s="3" t="s">
        <v>2980</v>
      </c>
      <c r="AC1583" s="3" t="s">
        <v>2981</v>
      </c>
      <c r="AD1583" s="3" t="str">
        <f t="shared" si="43"/>
        <v>ZRR CP  63161 La Forie</v>
      </c>
      <c r="AE1583" s="3"/>
      <c r="AF1583" s="3"/>
      <c r="AG1583" s="3"/>
      <c r="AH1583" s="3"/>
      <c r="AI1583" s="3"/>
      <c r="AJ1583" s="3"/>
      <c r="AK1583" s="5"/>
      <c r="AL1583" s="5"/>
      <c r="AM1583" s="5"/>
      <c r="AN1583" s="5"/>
      <c r="AO1583" s="5"/>
    </row>
    <row r="1584" spans="12:41" x14ac:dyDescent="0.2">
      <c r="L1584" s="3"/>
      <c r="M1584" s="5"/>
      <c r="N1584" s="5"/>
      <c r="O1584" s="5"/>
      <c r="P1584" s="5"/>
      <c r="Q1584" s="5"/>
      <c r="R1584" s="5"/>
      <c r="S1584" s="5"/>
      <c r="T1584" s="5"/>
      <c r="U1584" s="4"/>
      <c r="V1584" s="4"/>
      <c r="W1584" s="4"/>
      <c r="X1584" s="4"/>
      <c r="Y1584" s="3"/>
      <c r="Z1584" s="3" t="s">
        <v>3478</v>
      </c>
      <c r="AA1584" s="3"/>
      <c r="AB1584" s="3" t="s">
        <v>2982</v>
      </c>
      <c r="AC1584" s="3" t="s">
        <v>2983</v>
      </c>
      <c r="AD1584" s="3" t="str">
        <f t="shared" si="43"/>
        <v>ZRR CP  63162 Fournols</v>
      </c>
      <c r="AE1584" s="3"/>
      <c r="AF1584" s="3"/>
      <c r="AG1584" s="3"/>
      <c r="AH1584" s="3"/>
      <c r="AI1584" s="3"/>
      <c r="AJ1584" s="3"/>
      <c r="AK1584" s="5"/>
      <c r="AL1584" s="5"/>
      <c r="AM1584" s="5"/>
      <c r="AN1584" s="5"/>
      <c r="AO1584" s="5"/>
    </row>
    <row r="1585" spans="12:41" x14ac:dyDescent="0.2">
      <c r="L1585" s="3"/>
      <c r="M1585" s="5"/>
      <c r="N1585" s="5"/>
      <c r="O1585" s="5"/>
      <c r="P1585" s="5"/>
      <c r="Q1585" s="5"/>
      <c r="R1585" s="5"/>
      <c r="S1585" s="5"/>
      <c r="T1585" s="5"/>
      <c r="U1585" s="4"/>
      <c r="V1585" s="4"/>
      <c r="W1585" s="4"/>
      <c r="X1585" s="4"/>
      <c r="Y1585" s="3"/>
      <c r="Z1585" s="3" t="s">
        <v>3478</v>
      </c>
      <c r="AA1585" s="3"/>
      <c r="AB1585" s="3" t="s">
        <v>2984</v>
      </c>
      <c r="AC1585" s="3" t="s">
        <v>2985</v>
      </c>
      <c r="AD1585" s="3" t="str">
        <f t="shared" si="43"/>
        <v>ZRR CP  63163 Gelles</v>
      </c>
      <c r="AE1585" s="3"/>
      <c r="AF1585" s="3"/>
      <c r="AG1585" s="3"/>
      <c r="AH1585" s="3"/>
      <c r="AI1585" s="3"/>
      <c r="AJ1585" s="3"/>
      <c r="AK1585" s="5"/>
      <c r="AL1585" s="5"/>
      <c r="AM1585" s="5"/>
      <c r="AN1585" s="5"/>
      <c r="AO1585" s="5"/>
    </row>
    <row r="1586" spans="12:41" x14ac:dyDescent="0.2">
      <c r="L1586" s="3"/>
      <c r="M1586" s="5"/>
      <c r="N1586" s="5"/>
      <c r="O1586" s="5"/>
      <c r="P1586" s="5"/>
      <c r="Q1586" s="5"/>
      <c r="R1586" s="5"/>
      <c r="S1586" s="5"/>
      <c r="T1586" s="5"/>
      <c r="U1586" s="4"/>
      <c r="V1586" s="4"/>
      <c r="W1586" s="4"/>
      <c r="X1586" s="4"/>
      <c r="Y1586" s="3"/>
      <c r="Z1586" s="3" t="s">
        <v>3478</v>
      </c>
      <c r="AA1586" s="3"/>
      <c r="AB1586" s="3" t="s">
        <v>2986</v>
      </c>
      <c r="AC1586" s="3" t="s">
        <v>2987</v>
      </c>
      <c r="AD1586" s="3" t="str">
        <f t="shared" si="43"/>
        <v>ZRR CP  63165 Giat</v>
      </c>
      <c r="AE1586" s="3"/>
      <c r="AF1586" s="3"/>
      <c r="AG1586" s="3"/>
      <c r="AH1586" s="3"/>
      <c r="AI1586" s="3"/>
      <c r="AJ1586" s="3"/>
      <c r="AK1586" s="5"/>
      <c r="AL1586" s="5"/>
      <c r="AM1586" s="5"/>
      <c r="AN1586" s="5"/>
      <c r="AO1586" s="5"/>
    </row>
    <row r="1587" spans="12:41" x14ac:dyDescent="0.2">
      <c r="L1587" s="3"/>
      <c r="M1587" s="5"/>
      <c r="N1587" s="5"/>
      <c r="O1587" s="5"/>
      <c r="P1587" s="5"/>
      <c r="Q1587" s="5"/>
      <c r="R1587" s="5"/>
      <c r="S1587" s="5"/>
      <c r="T1587" s="5"/>
      <c r="U1587" s="4"/>
      <c r="V1587" s="4"/>
      <c r="W1587" s="4"/>
      <c r="X1587" s="4"/>
      <c r="Y1587" s="3"/>
      <c r="Z1587" s="3" t="s">
        <v>3478</v>
      </c>
      <c r="AA1587" s="3"/>
      <c r="AB1587" s="3" t="s">
        <v>2988</v>
      </c>
      <c r="AC1587" s="3" t="s">
        <v>2989</v>
      </c>
      <c r="AD1587" s="3" t="str">
        <f t="shared" si="43"/>
        <v>ZRR CP  63166 Gignat</v>
      </c>
      <c r="AE1587" s="3"/>
      <c r="AF1587" s="3"/>
      <c r="AG1587" s="3"/>
      <c r="AH1587" s="3"/>
      <c r="AI1587" s="3"/>
      <c r="AJ1587" s="3"/>
      <c r="AK1587" s="5"/>
      <c r="AL1587" s="5"/>
      <c r="AM1587" s="5"/>
      <c r="AN1587" s="5"/>
      <c r="AO1587" s="5"/>
    </row>
    <row r="1588" spans="12:41" x14ac:dyDescent="0.2">
      <c r="L1588" s="3"/>
      <c r="M1588" s="5"/>
      <c r="N1588" s="5"/>
      <c r="O1588" s="5"/>
      <c r="P1588" s="5"/>
      <c r="Q1588" s="5"/>
      <c r="R1588" s="5"/>
      <c r="S1588" s="5"/>
      <c r="T1588" s="5"/>
      <c r="U1588" s="4"/>
      <c r="V1588" s="4"/>
      <c r="W1588" s="4"/>
      <c r="X1588" s="4"/>
      <c r="Y1588" s="3"/>
      <c r="Z1588" s="3" t="s">
        <v>3478</v>
      </c>
      <c r="AA1588" s="3"/>
      <c r="AB1588" s="3" t="s">
        <v>2990</v>
      </c>
      <c r="AC1588" s="3" t="s">
        <v>2991</v>
      </c>
      <c r="AD1588" s="3" t="str">
        <f t="shared" si="43"/>
        <v>ZRR CP  63169 La Godivelle</v>
      </c>
      <c r="AE1588" s="3"/>
      <c r="AF1588" s="3"/>
      <c r="AG1588" s="3"/>
      <c r="AH1588" s="3"/>
      <c r="AI1588" s="3"/>
      <c r="AJ1588" s="3"/>
      <c r="AK1588" s="5"/>
      <c r="AL1588" s="5"/>
      <c r="AM1588" s="5"/>
      <c r="AN1588" s="5"/>
      <c r="AO1588" s="5"/>
    </row>
    <row r="1589" spans="12:41" x14ac:dyDescent="0.2">
      <c r="L1589" s="3"/>
      <c r="M1589" s="5"/>
      <c r="N1589" s="5"/>
      <c r="O1589" s="5"/>
      <c r="P1589" s="5"/>
      <c r="Q1589" s="5"/>
      <c r="R1589" s="5"/>
      <c r="S1589" s="5"/>
      <c r="T1589" s="5"/>
      <c r="U1589" s="4"/>
      <c r="V1589" s="4"/>
      <c r="W1589" s="4"/>
      <c r="X1589" s="4"/>
      <c r="Y1589" s="3"/>
      <c r="Z1589" s="3" t="s">
        <v>3478</v>
      </c>
      <c r="AA1589" s="3"/>
      <c r="AB1589" s="3" t="s">
        <v>2992</v>
      </c>
      <c r="AC1589" s="3" t="s">
        <v>2993</v>
      </c>
      <c r="AD1589" s="3" t="str">
        <f t="shared" si="43"/>
        <v>ZRR CP  63170 La Goutelle</v>
      </c>
      <c r="AE1589" s="3"/>
      <c r="AF1589" s="3"/>
      <c r="AG1589" s="3"/>
      <c r="AH1589" s="3"/>
      <c r="AI1589" s="3"/>
      <c r="AJ1589" s="3"/>
      <c r="AK1589" s="5"/>
      <c r="AL1589" s="5"/>
      <c r="AM1589" s="5"/>
      <c r="AN1589" s="5"/>
      <c r="AO1589" s="5"/>
    </row>
    <row r="1590" spans="12:41" x14ac:dyDescent="0.2">
      <c r="L1590" s="3"/>
      <c r="M1590" s="5"/>
      <c r="N1590" s="5"/>
      <c r="O1590" s="5"/>
      <c r="P1590" s="5"/>
      <c r="Q1590" s="5"/>
      <c r="R1590" s="5"/>
      <c r="S1590" s="5"/>
      <c r="T1590" s="5"/>
      <c r="U1590" s="4"/>
      <c r="V1590" s="4"/>
      <c r="W1590" s="4"/>
      <c r="X1590" s="4"/>
      <c r="Y1590" s="3"/>
      <c r="Z1590" s="3" t="s">
        <v>3478</v>
      </c>
      <c r="AA1590" s="3"/>
      <c r="AB1590" s="3" t="s">
        <v>2994</v>
      </c>
      <c r="AC1590" s="3" t="s">
        <v>2995</v>
      </c>
      <c r="AD1590" s="3" t="str">
        <f t="shared" si="43"/>
        <v>ZRR CP  63171 Gouttières</v>
      </c>
      <c r="AE1590" s="3"/>
      <c r="AF1590" s="3"/>
      <c r="AG1590" s="3"/>
      <c r="AH1590" s="3"/>
      <c r="AI1590" s="3"/>
      <c r="AJ1590" s="3"/>
      <c r="AK1590" s="5"/>
      <c r="AL1590" s="5"/>
      <c r="AM1590" s="5"/>
      <c r="AN1590" s="5"/>
      <c r="AO1590" s="5"/>
    </row>
    <row r="1591" spans="12:41" x14ac:dyDescent="0.2">
      <c r="L1591" s="3"/>
      <c r="M1591" s="5"/>
      <c r="N1591" s="5"/>
      <c r="O1591" s="5"/>
      <c r="P1591" s="5"/>
      <c r="Q1591" s="5"/>
      <c r="R1591" s="5"/>
      <c r="S1591" s="5"/>
      <c r="T1591" s="5"/>
      <c r="U1591" s="4"/>
      <c r="V1591" s="4"/>
      <c r="W1591" s="4"/>
      <c r="X1591" s="4"/>
      <c r="Y1591" s="3"/>
      <c r="Z1591" s="3" t="s">
        <v>3478</v>
      </c>
      <c r="AA1591" s="3"/>
      <c r="AB1591" s="3" t="s">
        <v>2996</v>
      </c>
      <c r="AC1591" s="3" t="s">
        <v>2997</v>
      </c>
      <c r="AD1591" s="3" t="str">
        <f t="shared" si="43"/>
        <v>ZRR CP  63172 Grandeyrolles</v>
      </c>
      <c r="AE1591" s="3"/>
      <c r="AF1591" s="3"/>
      <c r="AG1591" s="3"/>
      <c r="AH1591" s="3"/>
      <c r="AI1591" s="3"/>
      <c r="AJ1591" s="3"/>
      <c r="AK1591" s="5"/>
      <c r="AL1591" s="5"/>
      <c r="AM1591" s="5"/>
      <c r="AN1591" s="5"/>
      <c r="AO1591" s="5"/>
    </row>
    <row r="1592" spans="12:41" x14ac:dyDescent="0.2">
      <c r="L1592" s="3"/>
      <c r="M1592" s="5"/>
      <c r="N1592" s="5"/>
      <c r="O1592" s="5"/>
      <c r="P1592" s="5"/>
      <c r="Q1592" s="5"/>
      <c r="R1592" s="5"/>
      <c r="S1592" s="5"/>
      <c r="T1592" s="5"/>
      <c r="U1592" s="4"/>
      <c r="V1592" s="4"/>
      <c r="W1592" s="4"/>
      <c r="X1592" s="4"/>
      <c r="Y1592" s="3"/>
      <c r="Z1592" s="3" t="s">
        <v>3478</v>
      </c>
      <c r="AA1592" s="3"/>
      <c r="AB1592" s="3" t="s">
        <v>2998</v>
      </c>
      <c r="AC1592" s="3" t="s">
        <v>2999</v>
      </c>
      <c r="AD1592" s="3" t="str">
        <f t="shared" si="43"/>
        <v>ZRR CP  63173 Grandrif</v>
      </c>
      <c r="AE1592" s="3"/>
      <c r="AF1592" s="3"/>
      <c r="AG1592" s="3"/>
      <c r="AH1592" s="3"/>
      <c r="AI1592" s="3"/>
      <c r="AJ1592" s="3"/>
      <c r="AK1592" s="5"/>
      <c r="AL1592" s="5"/>
      <c r="AM1592" s="5"/>
      <c r="AN1592" s="5"/>
      <c r="AO1592" s="5"/>
    </row>
    <row r="1593" spans="12:41" x14ac:dyDescent="0.2">
      <c r="L1593" s="3"/>
      <c r="M1593" s="5"/>
      <c r="N1593" s="5"/>
      <c r="O1593" s="5"/>
      <c r="P1593" s="5"/>
      <c r="Q1593" s="5"/>
      <c r="R1593" s="5"/>
      <c r="S1593" s="5"/>
      <c r="T1593" s="5"/>
      <c r="U1593" s="4"/>
      <c r="V1593" s="4"/>
      <c r="W1593" s="4"/>
      <c r="X1593" s="4"/>
      <c r="Y1593" s="3"/>
      <c r="Z1593" s="3" t="s">
        <v>3478</v>
      </c>
      <c r="AA1593" s="3"/>
      <c r="AB1593" s="3" t="s">
        <v>3000</v>
      </c>
      <c r="AC1593" s="3" t="s">
        <v>3001</v>
      </c>
      <c r="AD1593" s="3" t="str">
        <f t="shared" si="43"/>
        <v>ZRR CP  63174 Grandval</v>
      </c>
      <c r="AE1593" s="3"/>
      <c r="AF1593" s="3"/>
      <c r="AG1593" s="3"/>
      <c r="AH1593" s="3"/>
      <c r="AI1593" s="3"/>
      <c r="AJ1593" s="3"/>
      <c r="AK1593" s="5"/>
      <c r="AL1593" s="5"/>
      <c r="AM1593" s="5"/>
      <c r="AN1593" s="5"/>
      <c r="AO1593" s="5"/>
    </row>
    <row r="1594" spans="12:41" x14ac:dyDescent="0.2">
      <c r="L1594" s="3"/>
      <c r="M1594" s="5"/>
      <c r="N1594" s="5"/>
      <c r="O1594" s="5"/>
      <c r="P1594" s="5"/>
      <c r="Q1594" s="5"/>
      <c r="R1594" s="5"/>
      <c r="S1594" s="5"/>
      <c r="T1594" s="5"/>
      <c r="U1594" s="4"/>
      <c r="V1594" s="4"/>
      <c r="W1594" s="4"/>
      <c r="X1594" s="4"/>
      <c r="Y1594" s="3"/>
      <c r="Z1594" s="3" t="s">
        <v>3478</v>
      </c>
      <c r="AA1594" s="3"/>
      <c r="AB1594" s="3" t="s">
        <v>3002</v>
      </c>
      <c r="AC1594" s="3" t="s">
        <v>3003</v>
      </c>
      <c r="AD1594" s="3" t="str">
        <f t="shared" si="43"/>
        <v>ZRR CP  63175 Herment</v>
      </c>
      <c r="AE1594" s="3"/>
      <c r="AF1594" s="3"/>
      <c r="AG1594" s="3"/>
      <c r="AH1594" s="3"/>
      <c r="AI1594" s="3"/>
      <c r="AJ1594" s="3"/>
      <c r="AK1594" s="5"/>
      <c r="AL1594" s="5"/>
      <c r="AM1594" s="5"/>
      <c r="AN1594" s="5"/>
      <c r="AO1594" s="5"/>
    </row>
    <row r="1595" spans="12:41" x14ac:dyDescent="0.2">
      <c r="L1595" s="3"/>
      <c r="M1595" s="5"/>
      <c r="N1595" s="5"/>
      <c r="O1595" s="5"/>
      <c r="P1595" s="5"/>
      <c r="Q1595" s="5"/>
      <c r="R1595" s="5"/>
      <c r="S1595" s="5"/>
      <c r="T1595" s="5"/>
      <c r="U1595" s="4"/>
      <c r="V1595" s="4"/>
      <c r="W1595" s="4"/>
      <c r="X1595" s="4"/>
      <c r="Y1595" s="3"/>
      <c r="Z1595" s="3" t="s">
        <v>3478</v>
      </c>
      <c r="AA1595" s="3"/>
      <c r="AB1595" s="3" t="s">
        <v>3004</v>
      </c>
      <c r="AC1595" s="3" t="s">
        <v>3005</v>
      </c>
      <c r="AD1595" s="3" t="str">
        <f t="shared" si="43"/>
        <v>ZRR CP  63176 Heume-l'Église</v>
      </c>
      <c r="AE1595" s="3"/>
      <c r="AF1595" s="3"/>
      <c r="AG1595" s="3"/>
      <c r="AH1595" s="3"/>
      <c r="AI1595" s="3"/>
      <c r="AJ1595" s="3"/>
      <c r="AK1595" s="5"/>
      <c r="AL1595" s="5"/>
      <c r="AM1595" s="5"/>
      <c r="AN1595" s="5"/>
      <c r="AO1595" s="5"/>
    </row>
    <row r="1596" spans="12:41" x14ac:dyDescent="0.2">
      <c r="L1596" s="3"/>
      <c r="M1596" s="5"/>
      <c r="N1596" s="5"/>
      <c r="O1596" s="5"/>
      <c r="P1596" s="5"/>
      <c r="Q1596" s="5"/>
      <c r="R1596" s="5"/>
      <c r="S1596" s="5"/>
      <c r="T1596" s="5"/>
      <c r="U1596" s="4"/>
      <c r="V1596" s="4"/>
      <c r="W1596" s="4"/>
      <c r="X1596" s="4"/>
      <c r="Y1596" s="3"/>
      <c r="Z1596" s="3" t="s">
        <v>3478</v>
      </c>
      <c r="AA1596" s="3"/>
      <c r="AB1596" s="3" t="s">
        <v>3006</v>
      </c>
      <c r="AC1596" s="3" t="s">
        <v>3007</v>
      </c>
      <c r="AD1596" s="3" t="str">
        <f t="shared" si="43"/>
        <v>ZRR CP  63178 Issoire</v>
      </c>
      <c r="AE1596" s="3"/>
      <c r="AF1596" s="3"/>
      <c r="AG1596" s="3"/>
      <c r="AH1596" s="3"/>
      <c r="AI1596" s="3"/>
      <c r="AJ1596" s="3"/>
      <c r="AK1596" s="5"/>
      <c r="AL1596" s="5"/>
      <c r="AM1596" s="5"/>
      <c r="AN1596" s="5"/>
      <c r="AO1596" s="5"/>
    </row>
    <row r="1597" spans="12:41" x14ac:dyDescent="0.2">
      <c r="L1597" s="3"/>
      <c r="M1597" s="5"/>
      <c r="N1597" s="5"/>
      <c r="O1597" s="5"/>
      <c r="P1597" s="5"/>
      <c r="Q1597" s="5"/>
      <c r="R1597" s="5"/>
      <c r="S1597" s="5"/>
      <c r="T1597" s="5"/>
      <c r="U1597" s="4"/>
      <c r="V1597" s="4"/>
      <c r="W1597" s="4"/>
      <c r="X1597" s="4"/>
      <c r="Y1597" s="3"/>
      <c r="Z1597" s="3" t="s">
        <v>3478</v>
      </c>
      <c r="AA1597" s="3"/>
      <c r="AB1597" s="3" t="s">
        <v>3008</v>
      </c>
      <c r="AC1597" s="3" t="s">
        <v>3009</v>
      </c>
      <c r="AD1597" s="3" t="str">
        <f t="shared" si="43"/>
        <v>ZRR CP  63179 Job</v>
      </c>
      <c r="AE1597" s="3"/>
      <c r="AF1597" s="3"/>
      <c r="AG1597" s="3"/>
      <c r="AH1597" s="3"/>
      <c r="AI1597" s="3"/>
      <c r="AJ1597" s="3"/>
      <c r="AK1597" s="5"/>
      <c r="AL1597" s="5"/>
      <c r="AM1597" s="5"/>
      <c r="AN1597" s="5"/>
      <c r="AO1597" s="5"/>
    </row>
    <row r="1598" spans="12:41" x14ac:dyDescent="0.2">
      <c r="L1598" s="3"/>
      <c r="M1598" s="5"/>
      <c r="N1598" s="5"/>
      <c r="O1598" s="5"/>
      <c r="P1598" s="5"/>
      <c r="Q1598" s="5"/>
      <c r="R1598" s="5"/>
      <c r="S1598" s="5"/>
      <c r="T1598" s="5"/>
      <c r="U1598" s="4"/>
      <c r="V1598" s="4"/>
      <c r="W1598" s="4"/>
      <c r="X1598" s="4"/>
      <c r="Y1598" s="3"/>
      <c r="Z1598" s="3" t="s">
        <v>3478</v>
      </c>
      <c r="AA1598" s="3"/>
      <c r="AB1598" s="3" t="s">
        <v>3010</v>
      </c>
      <c r="AC1598" s="3" t="s">
        <v>3011</v>
      </c>
      <c r="AD1598" s="3" t="str">
        <f t="shared" si="43"/>
        <v>ZRR CP  63182 Jumeaux</v>
      </c>
      <c r="AE1598" s="3"/>
      <c r="AF1598" s="3"/>
      <c r="AG1598" s="3"/>
      <c r="AH1598" s="3"/>
      <c r="AI1598" s="3"/>
      <c r="AJ1598" s="3"/>
      <c r="AK1598" s="5"/>
      <c r="AL1598" s="5"/>
      <c r="AM1598" s="5"/>
      <c r="AN1598" s="5"/>
      <c r="AO1598" s="5"/>
    </row>
    <row r="1599" spans="12:41" x14ac:dyDescent="0.2">
      <c r="L1599" s="3"/>
      <c r="M1599" s="5"/>
      <c r="N1599" s="5"/>
      <c r="O1599" s="5"/>
      <c r="P1599" s="5"/>
      <c r="Q1599" s="5"/>
      <c r="R1599" s="5"/>
      <c r="S1599" s="5"/>
      <c r="T1599" s="5"/>
      <c r="U1599" s="4"/>
      <c r="V1599" s="4"/>
      <c r="W1599" s="4"/>
      <c r="X1599" s="4"/>
      <c r="Y1599" s="3"/>
      <c r="Z1599" s="3" t="s">
        <v>3478</v>
      </c>
      <c r="AA1599" s="3"/>
      <c r="AB1599" s="3" t="s">
        <v>3012</v>
      </c>
      <c r="AC1599" s="3" t="s">
        <v>3013</v>
      </c>
      <c r="AD1599" s="3" t="str">
        <f t="shared" si="43"/>
        <v>ZRR CP  63183 Labessette</v>
      </c>
      <c r="AE1599" s="3"/>
      <c r="AF1599" s="3"/>
      <c r="AG1599" s="3"/>
      <c r="AH1599" s="3"/>
      <c r="AI1599" s="3"/>
      <c r="AJ1599" s="3"/>
      <c r="AK1599" s="5"/>
      <c r="AL1599" s="5"/>
      <c r="AM1599" s="5"/>
      <c r="AN1599" s="5"/>
      <c r="AO1599" s="5"/>
    </row>
    <row r="1600" spans="12:41" x14ac:dyDescent="0.2">
      <c r="L1600" s="3"/>
      <c r="M1600" s="5"/>
      <c r="N1600" s="5"/>
      <c r="O1600" s="5"/>
      <c r="P1600" s="5"/>
      <c r="Q1600" s="5"/>
      <c r="R1600" s="5"/>
      <c r="S1600" s="5"/>
      <c r="T1600" s="5"/>
      <c r="U1600" s="4"/>
      <c r="V1600" s="4"/>
      <c r="W1600" s="4"/>
      <c r="X1600" s="4"/>
      <c r="Y1600" s="3"/>
      <c r="Z1600" s="3" t="s">
        <v>3478</v>
      </c>
      <c r="AA1600" s="3"/>
      <c r="AB1600" s="3" t="s">
        <v>3014</v>
      </c>
      <c r="AC1600" s="3" t="s">
        <v>3015</v>
      </c>
      <c r="AD1600" s="3" t="str">
        <f t="shared" si="43"/>
        <v>ZRR CP  63184 Lachaux</v>
      </c>
      <c r="AE1600" s="3"/>
      <c r="AF1600" s="3"/>
      <c r="AG1600" s="3"/>
      <c r="AH1600" s="3"/>
      <c r="AI1600" s="3"/>
      <c r="AJ1600" s="3"/>
      <c r="AK1600" s="5"/>
      <c r="AL1600" s="5"/>
      <c r="AM1600" s="5"/>
      <c r="AN1600" s="5"/>
      <c r="AO1600" s="5"/>
    </row>
    <row r="1601" spans="12:41" x14ac:dyDescent="0.2">
      <c r="L1601" s="3"/>
      <c r="M1601" s="5"/>
      <c r="N1601" s="5"/>
      <c r="O1601" s="5"/>
      <c r="P1601" s="5"/>
      <c r="Q1601" s="5"/>
      <c r="R1601" s="5"/>
      <c r="S1601" s="5"/>
      <c r="T1601" s="5"/>
      <c r="U1601" s="4"/>
      <c r="V1601" s="4"/>
      <c r="W1601" s="4"/>
      <c r="X1601" s="4"/>
      <c r="Y1601" s="3"/>
      <c r="Z1601" s="3" t="s">
        <v>3478</v>
      </c>
      <c r="AA1601" s="3"/>
      <c r="AB1601" s="3" t="s">
        <v>3016</v>
      </c>
      <c r="AC1601" s="3" t="s">
        <v>3017</v>
      </c>
      <c r="AD1601" s="3" t="str">
        <f t="shared" si="43"/>
        <v>ZRR CP  63185 Lamontgie</v>
      </c>
      <c r="AE1601" s="3"/>
      <c r="AF1601" s="3"/>
      <c r="AG1601" s="3"/>
      <c r="AH1601" s="3"/>
      <c r="AI1601" s="3"/>
      <c r="AJ1601" s="3"/>
      <c r="AK1601" s="5"/>
      <c r="AL1601" s="5"/>
      <c r="AM1601" s="5"/>
      <c r="AN1601" s="5"/>
      <c r="AO1601" s="5"/>
    </row>
    <row r="1602" spans="12:41" x14ac:dyDescent="0.2">
      <c r="L1602" s="3"/>
      <c r="M1602" s="5"/>
      <c r="N1602" s="5"/>
      <c r="O1602" s="5"/>
      <c r="P1602" s="5"/>
      <c r="Q1602" s="5"/>
      <c r="R1602" s="5"/>
      <c r="S1602" s="5"/>
      <c r="T1602" s="5"/>
      <c r="U1602" s="4"/>
      <c r="V1602" s="4"/>
      <c r="W1602" s="4"/>
      <c r="X1602" s="4"/>
      <c r="Y1602" s="3"/>
      <c r="Z1602" s="3" t="s">
        <v>3478</v>
      </c>
      <c r="AA1602" s="3"/>
      <c r="AB1602" s="3" t="s">
        <v>3018</v>
      </c>
      <c r="AC1602" s="3" t="s">
        <v>3019</v>
      </c>
      <c r="AD1602" s="3" t="str">
        <f t="shared" si="43"/>
        <v>ZRR CP  63186 Landogne</v>
      </c>
      <c r="AE1602" s="3"/>
      <c r="AF1602" s="3"/>
      <c r="AG1602" s="3"/>
      <c r="AH1602" s="3"/>
      <c r="AI1602" s="3"/>
      <c r="AJ1602" s="3"/>
      <c r="AK1602" s="5"/>
      <c r="AL1602" s="5"/>
      <c r="AM1602" s="5"/>
      <c r="AN1602" s="5"/>
      <c r="AO1602" s="5"/>
    </row>
    <row r="1603" spans="12:41" x14ac:dyDescent="0.2">
      <c r="L1603" s="3"/>
      <c r="M1603" s="5"/>
      <c r="N1603" s="5"/>
      <c r="O1603" s="5"/>
      <c r="P1603" s="5"/>
      <c r="Q1603" s="5"/>
      <c r="R1603" s="5"/>
      <c r="S1603" s="5"/>
      <c r="T1603" s="5"/>
      <c r="U1603" s="4"/>
      <c r="V1603" s="4"/>
      <c r="W1603" s="4"/>
      <c r="X1603" s="4"/>
      <c r="Y1603" s="3"/>
      <c r="Z1603" s="3" t="s">
        <v>3478</v>
      </c>
      <c r="AA1603" s="3"/>
      <c r="AB1603" s="3" t="s">
        <v>3020</v>
      </c>
      <c r="AC1603" s="3" t="s">
        <v>3021</v>
      </c>
      <c r="AD1603" s="3" t="str">
        <f t="shared" ref="AD1603:AD1666" si="44">CONCATENATE(Z1603," ",AA1603," ",AB1603," ",AC1603)</f>
        <v>ZRR CP  63187 Lapeyrouse</v>
      </c>
      <c r="AE1603" s="3"/>
      <c r="AF1603" s="3"/>
      <c r="AG1603" s="3"/>
      <c r="AH1603" s="3"/>
      <c r="AI1603" s="3"/>
      <c r="AJ1603" s="3"/>
      <c r="AK1603" s="5"/>
      <c r="AL1603" s="5"/>
      <c r="AM1603" s="5"/>
      <c r="AN1603" s="5"/>
      <c r="AO1603" s="5"/>
    </row>
    <row r="1604" spans="12:41" x14ac:dyDescent="0.2">
      <c r="L1604" s="3"/>
      <c r="M1604" s="5"/>
      <c r="N1604" s="5"/>
      <c r="O1604" s="5"/>
      <c r="P1604" s="5"/>
      <c r="Q1604" s="5"/>
      <c r="R1604" s="5"/>
      <c r="S1604" s="5"/>
      <c r="T1604" s="5"/>
      <c r="U1604" s="4"/>
      <c r="V1604" s="4"/>
      <c r="W1604" s="4"/>
      <c r="X1604" s="4"/>
      <c r="Y1604" s="3"/>
      <c r="Z1604" s="3" t="s">
        <v>3478</v>
      </c>
      <c r="AA1604" s="3"/>
      <c r="AB1604" s="3" t="s">
        <v>3022</v>
      </c>
      <c r="AC1604" s="3" t="s">
        <v>3023</v>
      </c>
      <c r="AD1604" s="3" t="str">
        <f t="shared" si="44"/>
        <v>ZRR CP  63189 Laqueuille</v>
      </c>
      <c r="AE1604" s="3"/>
      <c r="AF1604" s="3"/>
      <c r="AG1604" s="3"/>
      <c r="AH1604" s="3"/>
      <c r="AI1604" s="3"/>
      <c r="AJ1604" s="3"/>
      <c r="AK1604" s="5"/>
      <c r="AL1604" s="5"/>
      <c r="AM1604" s="5"/>
      <c r="AN1604" s="5"/>
      <c r="AO1604" s="5"/>
    </row>
    <row r="1605" spans="12:41" x14ac:dyDescent="0.2">
      <c r="L1605" s="3"/>
      <c r="M1605" s="5"/>
      <c r="N1605" s="5"/>
      <c r="O1605" s="5"/>
      <c r="P1605" s="5"/>
      <c r="Q1605" s="5"/>
      <c r="R1605" s="5"/>
      <c r="S1605" s="5"/>
      <c r="T1605" s="5"/>
      <c r="U1605" s="4"/>
      <c r="V1605" s="4"/>
      <c r="W1605" s="4"/>
      <c r="X1605" s="4"/>
      <c r="Y1605" s="3"/>
      <c r="Z1605" s="3" t="s">
        <v>3478</v>
      </c>
      <c r="AA1605" s="3"/>
      <c r="AB1605" s="3" t="s">
        <v>3024</v>
      </c>
      <c r="AC1605" s="3" t="s">
        <v>3025</v>
      </c>
      <c r="AD1605" s="3" t="str">
        <f t="shared" si="44"/>
        <v>ZRR CP  63190 Larodde</v>
      </c>
      <c r="AE1605" s="3"/>
      <c r="AF1605" s="3"/>
      <c r="AG1605" s="3"/>
      <c r="AH1605" s="3"/>
      <c r="AI1605" s="3"/>
      <c r="AJ1605" s="3"/>
      <c r="AK1605" s="5"/>
      <c r="AL1605" s="5"/>
      <c r="AM1605" s="5"/>
      <c r="AN1605" s="5"/>
      <c r="AO1605" s="5"/>
    </row>
    <row r="1606" spans="12:41" x14ac:dyDescent="0.2">
      <c r="L1606" s="3"/>
      <c r="M1606" s="5"/>
      <c r="N1606" s="5"/>
      <c r="O1606" s="5"/>
      <c r="P1606" s="5"/>
      <c r="Q1606" s="5"/>
      <c r="R1606" s="5"/>
      <c r="S1606" s="5"/>
      <c r="T1606" s="5"/>
      <c r="U1606" s="4"/>
      <c r="V1606" s="4"/>
      <c r="W1606" s="4"/>
      <c r="X1606" s="4"/>
      <c r="Y1606" s="3"/>
      <c r="Z1606" s="3" t="s">
        <v>3478</v>
      </c>
      <c r="AA1606" s="3"/>
      <c r="AB1606" s="3" t="s">
        <v>3026</v>
      </c>
      <c r="AC1606" s="3" t="s">
        <v>1325</v>
      </c>
      <c r="AD1606" s="3" t="str">
        <f t="shared" si="44"/>
        <v>ZRR CP  63191 Lastic</v>
      </c>
      <c r="AE1606" s="3"/>
      <c r="AF1606" s="3"/>
      <c r="AG1606" s="3"/>
      <c r="AH1606" s="3"/>
      <c r="AI1606" s="3"/>
      <c r="AJ1606" s="3"/>
      <c r="AK1606" s="5"/>
      <c r="AL1606" s="5"/>
      <c r="AM1606" s="5"/>
      <c r="AN1606" s="5"/>
      <c r="AO1606" s="5"/>
    </row>
    <row r="1607" spans="12:41" x14ac:dyDescent="0.2">
      <c r="L1607" s="3"/>
      <c r="M1607" s="5"/>
      <c r="N1607" s="5"/>
      <c r="O1607" s="5"/>
      <c r="P1607" s="5"/>
      <c r="Q1607" s="5"/>
      <c r="R1607" s="5"/>
      <c r="S1607" s="5"/>
      <c r="T1607" s="5"/>
      <c r="U1607" s="4"/>
      <c r="V1607" s="4"/>
      <c r="W1607" s="4"/>
      <c r="X1607" s="4"/>
      <c r="Y1607" s="3"/>
      <c r="Z1607" s="3" t="s">
        <v>3478</v>
      </c>
      <c r="AA1607" s="3"/>
      <c r="AB1607" s="3" t="s">
        <v>3027</v>
      </c>
      <c r="AC1607" s="3" t="s">
        <v>3028</v>
      </c>
      <c r="AD1607" s="3" t="str">
        <f t="shared" si="44"/>
        <v>ZRR CP  63192 La Tour-d'Auvergne</v>
      </c>
      <c r="AE1607" s="3"/>
      <c r="AF1607" s="3"/>
      <c r="AG1607" s="3"/>
      <c r="AH1607" s="3"/>
      <c r="AI1607" s="3"/>
      <c r="AJ1607" s="3"/>
      <c r="AK1607" s="5"/>
      <c r="AL1607" s="5"/>
      <c r="AM1607" s="5"/>
      <c r="AN1607" s="5"/>
      <c r="AO1607" s="5"/>
    </row>
    <row r="1608" spans="12:41" x14ac:dyDescent="0.2">
      <c r="L1608" s="3"/>
      <c r="M1608" s="5"/>
      <c r="N1608" s="5"/>
      <c r="O1608" s="5"/>
      <c r="P1608" s="5"/>
      <c r="Q1608" s="5"/>
      <c r="R1608" s="5"/>
      <c r="S1608" s="5"/>
      <c r="T1608" s="5"/>
      <c r="U1608" s="4"/>
      <c r="V1608" s="4"/>
      <c r="W1608" s="4"/>
      <c r="X1608" s="4"/>
      <c r="Y1608" s="3"/>
      <c r="Z1608" s="3" t="s">
        <v>3478</v>
      </c>
      <c r="AA1608" s="3"/>
      <c r="AB1608" s="3" t="s">
        <v>3029</v>
      </c>
      <c r="AC1608" s="3" t="s">
        <v>3030</v>
      </c>
      <c r="AD1608" s="3" t="str">
        <f t="shared" si="44"/>
        <v>ZRR CP  63197 Lisseuil</v>
      </c>
      <c r="AE1608" s="3"/>
      <c r="AF1608" s="3"/>
      <c r="AG1608" s="3"/>
      <c r="AH1608" s="3"/>
      <c r="AI1608" s="3"/>
      <c r="AJ1608" s="3"/>
      <c r="AK1608" s="5"/>
      <c r="AL1608" s="5"/>
      <c r="AM1608" s="5"/>
      <c r="AN1608" s="5"/>
      <c r="AO1608" s="5"/>
    </row>
    <row r="1609" spans="12:41" x14ac:dyDescent="0.2">
      <c r="L1609" s="3"/>
      <c r="M1609" s="5"/>
      <c r="N1609" s="5"/>
      <c r="O1609" s="5"/>
      <c r="P1609" s="5"/>
      <c r="Q1609" s="5"/>
      <c r="R1609" s="5"/>
      <c r="S1609" s="5"/>
      <c r="T1609" s="5"/>
      <c r="U1609" s="4"/>
      <c r="V1609" s="4"/>
      <c r="W1609" s="4"/>
      <c r="X1609" s="4"/>
      <c r="Y1609" s="3"/>
      <c r="Z1609" s="3" t="s">
        <v>3478</v>
      </c>
      <c r="AA1609" s="3"/>
      <c r="AB1609" s="3" t="s">
        <v>3031</v>
      </c>
      <c r="AC1609" s="3" t="s">
        <v>3032</v>
      </c>
      <c r="AD1609" s="3" t="str">
        <f t="shared" si="44"/>
        <v>ZRR CP  63198 Loubeyrat</v>
      </c>
      <c r="AE1609" s="3"/>
      <c r="AF1609" s="3"/>
      <c r="AG1609" s="3"/>
      <c r="AH1609" s="3"/>
      <c r="AI1609" s="3"/>
      <c r="AJ1609" s="3"/>
      <c r="AK1609" s="5"/>
      <c r="AL1609" s="5"/>
      <c r="AM1609" s="5"/>
      <c r="AN1609" s="5"/>
      <c r="AO1609" s="5"/>
    </row>
    <row r="1610" spans="12:41" x14ac:dyDescent="0.2">
      <c r="L1610" s="3"/>
      <c r="M1610" s="5"/>
      <c r="N1610" s="5"/>
      <c r="O1610" s="5"/>
      <c r="P1610" s="5"/>
      <c r="Q1610" s="5"/>
      <c r="R1610" s="5"/>
      <c r="S1610" s="5"/>
      <c r="T1610" s="5"/>
      <c r="U1610" s="4"/>
      <c r="V1610" s="4"/>
      <c r="W1610" s="4"/>
      <c r="X1610" s="4"/>
      <c r="Y1610" s="3"/>
      <c r="Z1610" s="3" t="s">
        <v>3478</v>
      </c>
      <c r="AA1610" s="3"/>
      <c r="AB1610" s="3" t="s">
        <v>3033</v>
      </c>
      <c r="AC1610" s="3" t="s">
        <v>3034</v>
      </c>
      <c r="AD1610" s="3" t="str">
        <f t="shared" si="44"/>
        <v>ZRR CP  63199 Ludesse</v>
      </c>
      <c r="AE1610" s="3"/>
      <c r="AF1610" s="3"/>
      <c r="AG1610" s="3"/>
      <c r="AH1610" s="3"/>
      <c r="AI1610" s="3"/>
      <c r="AJ1610" s="3"/>
      <c r="AK1610" s="5"/>
      <c r="AL1610" s="5"/>
      <c r="AM1610" s="5"/>
      <c r="AN1610" s="5"/>
      <c r="AO1610" s="5"/>
    </row>
    <row r="1611" spans="12:41" x14ac:dyDescent="0.2">
      <c r="L1611" s="3"/>
      <c r="M1611" s="5"/>
      <c r="N1611" s="5"/>
      <c r="O1611" s="5"/>
      <c r="P1611" s="5"/>
      <c r="Q1611" s="5"/>
      <c r="R1611" s="5"/>
      <c r="S1611" s="5"/>
      <c r="T1611" s="5"/>
      <c r="U1611" s="4"/>
      <c r="V1611" s="4"/>
      <c r="W1611" s="4"/>
      <c r="X1611" s="4"/>
      <c r="Y1611" s="3"/>
      <c r="Z1611" s="3" t="s">
        <v>3478</v>
      </c>
      <c r="AA1611" s="3"/>
      <c r="AB1611" s="3" t="s">
        <v>3035</v>
      </c>
      <c r="AC1611" s="3" t="s">
        <v>3036</v>
      </c>
      <c r="AD1611" s="3" t="str">
        <f t="shared" si="44"/>
        <v>ZRR CP  63202 Madriat</v>
      </c>
      <c r="AE1611" s="3"/>
      <c r="AF1611" s="3"/>
      <c r="AG1611" s="3"/>
      <c r="AH1611" s="3"/>
      <c r="AI1611" s="3"/>
      <c r="AJ1611" s="3"/>
      <c r="AK1611" s="5"/>
      <c r="AL1611" s="5"/>
      <c r="AM1611" s="5"/>
      <c r="AN1611" s="5"/>
      <c r="AO1611" s="5"/>
    </row>
    <row r="1612" spans="12:41" x14ac:dyDescent="0.2">
      <c r="L1612" s="3"/>
      <c r="M1612" s="5"/>
      <c r="N1612" s="5"/>
      <c r="O1612" s="5"/>
      <c r="P1612" s="5"/>
      <c r="Q1612" s="5"/>
      <c r="R1612" s="5"/>
      <c r="S1612" s="5"/>
      <c r="T1612" s="5"/>
      <c r="U1612" s="4"/>
      <c r="V1612" s="4"/>
      <c r="W1612" s="4"/>
      <c r="X1612" s="4"/>
      <c r="Y1612" s="3"/>
      <c r="Z1612" s="3" t="s">
        <v>3478</v>
      </c>
      <c r="AA1612" s="3"/>
      <c r="AB1612" s="3" t="s">
        <v>3037</v>
      </c>
      <c r="AC1612" s="3" t="s">
        <v>3038</v>
      </c>
      <c r="AD1612" s="3" t="str">
        <f t="shared" si="44"/>
        <v>ZRR CP  63206 Manzat</v>
      </c>
      <c r="AE1612" s="3"/>
      <c r="AF1612" s="3"/>
      <c r="AG1612" s="3"/>
      <c r="AH1612" s="3"/>
      <c r="AI1612" s="3"/>
      <c r="AJ1612" s="3"/>
      <c r="AK1612" s="5"/>
      <c r="AL1612" s="5"/>
      <c r="AM1612" s="5"/>
      <c r="AN1612" s="5"/>
      <c r="AO1612" s="5"/>
    </row>
    <row r="1613" spans="12:41" x14ac:dyDescent="0.2">
      <c r="L1613" s="3"/>
      <c r="M1613" s="5"/>
      <c r="N1613" s="5"/>
      <c r="O1613" s="5"/>
      <c r="P1613" s="5"/>
      <c r="Q1613" s="5"/>
      <c r="R1613" s="5"/>
      <c r="S1613" s="5"/>
      <c r="T1613" s="5"/>
      <c r="U1613" s="4"/>
      <c r="V1613" s="4"/>
      <c r="W1613" s="4"/>
      <c r="X1613" s="4"/>
      <c r="Y1613" s="3"/>
      <c r="Z1613" s="3" t="s">
        <v>3478</v>
      </c>
      <c r="AA1613" s="3"/>
      <c r="AB1613" s="3" t="s">
        <v>3039</v>
      </c>
      <c r="AC1613" s="3" t="s">
        <v>3040</v>
      </c>
      <c r="AD1613" s="3" t="str">
        <f t="shared" si="44"/>
        <v>ZRR CP  63207 Marat</v>
      </c>
      <c r="AE1613" s="3"/>
      <c r="AF1613" s="3"/>
      <c r="AG1613" s="3"/>
      <c r="AH1613" s="3"/>
      <c r="AI1613" s="3"/>
      <c r="AJ1613" s="3"/>
      <c r="AK1613" s="5"/>
      <c r="AL1613" s="5"/>
      <c r="AM1613" s="5"/>
      <c r="AN1613" s="5"/>
      <c r="AO1613" s="5"/>
    </row>
    <row r="1614" spans="12:41" x14ac:dyDescent="0.2">
      <c r="L1614" s="3"/>
      <c r="M1614" s="5"/>
      <c r="N1614" s="5"/>
      <c r="O1614" s="5"/>
      <c r="P1614" s="5"/>
      <c r="Q1614" s="5"/>
      <c r="R1614" s="5"/>
      <c r="S1614" s="5"/>
      <c r="T1614" s="5"/>
      <c r="U1614" s="4"/>
      <c r="V1614" s="4"/>
      <c r="W1614" s="4"/>
      <c r="X1614" s="4"/>
      <c r="Y1614" s="3"/>
      <c r="Z1614" s="3" t="s">
        <v>3478</v>
      </c>
      <c r="AA1614" s="3"/>
      <c r="AB1614" s="3" t="s">
        <v>3041</v>
      </c>
      <c r="AC1614" s="3" t="s">
        <v>3042</v>
      </c>
      <c r="AD1614" s="3" t="str">
        <f t="shared" si="44"/>
        <v>ZRR CP  63208 Marcillat</v>
      </c>
      <c r="AE1614" s="3"/>
      <c r="AF1614" s="3"/>
      <c r="AG1614" s="3"/>
      <c r="AH1614" s="3"/>
      <c r="AI1614" s="3"/>
      <c r="AJ1614" s="3"/>
      <c r="AK1614" s="5"/>
      <c r="AL1614" s="5"/>
      <c r="AM1614" s="5"/>
      <c r="AN1614" s="5"/>
      <c r="AO1614" s="5"/>
    </row>
    <row r="1615" spans="12:41" x14ac:dyDescent="0.2">
      <c r="L1615" s="3"/>
      <c r="M1615" s="5"/>
      <c r="N1615" s="5"/>
      <c r="O1615" s="5"/>
      <c r="P1615" s="5"/>
      <c r="Q1615" s="5"/>
      <c r="R1615" s="5"/>
      <c r="S1615" s="5"/>
      <c r="T1615" s="5"/>
      <c r="U1615" s="4"/>
      <c r="V1615" s="4"/>
      <c r="W1615" s="4"/>
      <c r="X1615" s="4"/>
      <c r="Y1615" s="3"/>
      <c r="Z1615" s="3" t="s">
        <v>3478</v>
      </c>
      <c r="AA1615" s="3"/>
      <c r="AB1615" s="3" t="s">
        <v>3043</v>
      </c>
      <c r="AC1615" s="3" t="s">
        <v>3044</v>
      </c>
      <c r="AD1615" s="3" t="str">
        <f t="shared" si="44"/>
        <v>ZRR CP  63209 Mareugheol</v>
      </c>
      <c r="AE1615" s="3"/>
      <c r="AF1615" s="3"/>
      <c r="AG1615" s="3"/>
      <c r="AH1615" s="3"/>
      <c r="AI1615" s="3"/>
      <c r="AJ1615" s="3"/>
      <c r="AK1615" s="5"/>
      <c r="AL1615" s="5"/>
      <c r="AM1615" s="5"/>
      <c r="AN1615" s="5"/>
      <c r="AO1615" s="5"/>
    </row>
    <row r="1616" spans="12:41" x14ac:dyDescent="0.2">
      <c r="L1616" s="3"/>
      <c r="M1616" s="5"/>
      <c r="N1616" s="5"/>
      <c r="O1616" s="5"/>
      <c r="P1616" s="5"/>
      <c r="Q1616" s="5"/>
      <c r="R1616" s="5"/>
      <c r="S1616" s="5"/>
      <c r="T1616" s="5"/>
      <c r="U1616" s="4"/>
      <c r="V1616" s="4"/>
      <c r="W1616" s="4"/>
      <c r="X1616" s="4"/>
      <c r="Y1616" s="3"/>
      <c r="Z1616" s="3" t="s">
        <v>3478</v>
      </c>
      <c r="AA1616" s="3"/>
      <c r="AB1616" s="3" t="s">
        <v>3045</v>
      </c>
      <c r="AC1616" s="3" t="s">
        <v>3046</v>
      </c>
      <c r="AD1616" s="3" t="str">
        <f t="shared" si="44"/>
        <v>ZRR CP  63211 Marsac-en-Livradois</v>
      </c>
      <c r="AE1616" s="3"/>
      <c r="AF1616" s="3"/>
      <c r="AG1616" s="3"/>
      <c r="AH1616" s="3"/>
      <c r="AI1616" s="3"/>
      <c r="AJ1616" s="3"/>
      <c r="AK1616" s="5"/>
      <c r="AL1616" s="5"/>
      <c r="AM1616" s="5"/>
      <c r="AN1616" s="5"/>
      <c r="AO1616" s="5"/>
    </row>
    <row r="1617" spans="12:41" x14ac:dyDescent="0.2">
      <c r="L1617" s="3"/>
      <c r="M1617" s="5"/>
      <c r="N1617" s="5"/>
      <c r="O1617" s="5"/>
      <c r="P1617" s="5"/>
      <c r="Q1617" s="5"/>
      <c r="R1617" s="5"/>
      <c r="S1617" s="5"/>
      <c r="T1617" s="5"/>
      <c r="U1617" s="4"/>
      <c r="V1617" s="4"/>
      <c r="W1617" s="4"/>
      <c r="X1617" s="4"/>
      <c r="Y1617" s="3"/>
      <c r="Z1617" s="3" t="s">
        <v>3478</v>
      </c>
      <c r="AA1617" s="3"/>
      <c r="AB1617" s="3" t="s">
        <v>3047</v>
      </c>
      <c r="AC1617" s="3" t="s">
        <v>925</v>
      </c>
      <c r="AD1617" s="3" t="str">
        <f t="shared" si="44"/>
        <v>ZRR CP  63218 Mayres</v>
      </c>
      <c r="AE1617" s="3"/>
      <c r="AF1617" s="3"/>
      <c r="AG1617" s="3"/>
      <c r="AH1617" s="3"/>
      <c r="AI1617" s="3"/>
      <c r="AJ1617" s="3"/>
      <c r="AK1617" s="5"/>
      <c r="AL1617" s="5"/>
      <c r="AM1617" s="5"/>
      <c r="AN1617" s="5"/>
      <c r="AO1617" s="5"/>
    </row>
    <row r="1618" spans="12:41" x14ac:dyDescent="0.2">
      <c r="L1618" s="3"/>
      <c r="M1618" s="5"/>
      <c r="N1618" s="5"/>
      <c r="O1618" s="5"/>
      <c r="P1618" s="5"/>
      <c r="Q1618" s="5"/>
      <c r="R1618" s="5"/>
      <c r="S1618" s="5"/>
      <c r="T1618" s="5"/>
      <c r="U1618" s="4"/>
      <c r="V1618" s="4"/>
      <c r="W1618" s="4"/>
      <c r="X1618" s="4"/>
      <c r="Y1618" s="3"/>
      <c r="Z1618" s="3" t="s">
        <v>3478</v>
      </c>
      <c r="AA1618" s="3"/>
      <c r="AB1618" s="3" t="s">
        <v>3048</v>
      </c>
      <c r="AC1618" s="3" t="s">
        <v>3049</v>
      </c>
      <c r="AD1618" s="3" t="str">
        <f t="shared" si="44"/>
        <v>ZRR CP  63219 Mazaye</v>
      </c>
      <c r="AE1618" s="3"/>
      <c r="AF1618" s="3"/>
      <c r="AG1618" s="3"/>
      <c r="AH1618" s="3"/>
      <c r="AI1618" s="3"/>
      <c r="AJ1618" s="3"/>
      <c r="AK1618" s="5"/>
      <c r="AL1618" s="5"/>
      <c r="AM1618" s="5"/>
      <c r="AN1618" s="5"/>
      <c r="AO1618" s="5"/>
    </row>
    <row r="1619" spans="12:41" x14ac:dyDescent="0.2">
      <c r="L1619" s="3"/>
      <c r="M1619" s="5"/>
      <c r="N1619" s="5"/>
      <c r="O1619" s="5"/>
      <c r="P1619" s="5"/>
      <c r="Q1619" s="5"/>
      <c r="R1619" s="5"/>
      <c r="S1619" s="5"/>
      <c r="T1619" s="5"/>
      <c r="U1619" s="4"/>
      <c r="V1619" s="4"/>
      <c r="W1619" s="4"/>
      <c r="X1619" s="4"/>
      <c r="Y1619" s="3"/>
      <c r="Z1619" s="3" t="s">
        <v>3478</v>
      </c>
      <c r="AA1619" s="3"/>
      <c r="AB1619" s="3" t="s">
        <v>3050</v>
      </c>
      <c r="AC1619" s="3" t="s">
        <v>3051</v>
      </c>
      <c r="AD1619" s="3" t="str">
        <f t="shared" si="44"/>
        <v>ZRR CP  63220 Mazoires</v>
      </c>
      <c r="AE1619" s="3"/>
      <c r="AF1619" s="3"/>
      <c r="AG1619" s="3"/>
      <c r="AH1619" s="3"/>
      <c r="AI1619" s="3"/>
      <c r="AJ1619" s="3"/>
      <c r="AK1619" s="5"/>
      <c r="AL1619" s="5"/>
      <c r="AM1619" s="5"/>
      <c r="AN1619" s="5"/>
      <c r="AO1619" s="5"/>
    </row>
    <row r="1620" spans="12:41" x14ac:dyDescent="0.2">
      <c r="L1620" s="3"/>
      <c r="M1620" s="5"/>
      <c r="N1620" s="5"/>
      <c r="O1620" s="5"/>
      <c r="P1620" s="5"/>
      <c r="Q1620" s="5"/>
      <c r="R1620" s="5"/>
      <c r="S1620" s="5"/>
      <c r="T1620" s="5"/>
      <c r="U1620" s="4"/>
      <c r="V1620" s="4"/>
      <c r="W1620" s="4"/>
      <c r="X1620" s="4"/>
      <c r="Y1620" s="3"/>
      <c r="Z1620" s="3" t="s">
        <v>3478</v>
      </c>
      <c r="AA1620" s="3"/>
      <c r="AB1620" s="3" t="s">
        <v>3052</v>
      </c>
      <c r="AC1620" s="3" t="s">
        <v>3053</v>
      </c>
      <c r="AD1620" s="3" t="str">
        <f t="shared" si="44"/>
        <v>ZRR CP  63221 Medeyrolles</v>
      </c>
      <c r="AE1620" s="3"/>
      <c r="AF1620" s="3"/>
      <c r="AG1620" s="3"/>
      <c r="AH1620" s="3"/>
      <c r="AI1620" s="3"/>
      <c r="AJ1620" s="3"/>
      <c r="AK1620" s="5"/>
      <c r="AL1620" s="5"/>
      <c r="AM1620" s="5"/>
      <c r="AN1620" s="5"/>
      <c r="AO1620" s="5"/>
    </row>
    <row r="1621" spans="12:41" x14ac:dyDescent="0.2">
      <c r="L1621" s="3"/>
      <c r="M1621" s="5"/>
      <c r="N1621" s="5"/>
      <c r="O1621" s="5"/>
      <c r="P1621" s="5"/>
      <c r="Q1621" s="5"/>
      <c r="R1621" s="5"/>
      <c r="S1621" s="5"/>
      <c r="T1621" s="5"/>
      <c r="U1621" s="4"/>
      <c r="V1621" s="4"/>
      <c r="W1621" s="4"/>
      <c r="X1621" s="4"/>
      <c r="Y1621" s="3"/>
      <c r="Z1621" s="3" t="s">
        <v>3478</v>
      </c>
      <c r="AA1621" s="3"/>
      <c r="AB1621" s="3" t="s">
        <v>3054</v>
      </c>
      <c r="AC1621" s="3" t="s">
        <v>3055</v>
      </c>
      <c r="AD1621" s="3" t="str">
        <f t="shared" si="44"/>
        <v>ZRR CP  63222 Meilhaud</v>
      </c>
      <c r="AE1621" s="3"/>
      <c r="AF1621" s="3"/>
      <c r="AG1621" s="3"/>
      <c r="AH1621" s="3"/>
      <c r="AI1621" s="3"/>
      <c r="AJ1621" s="3"/>
      <c r="AK1621" s="5"/>
      <c r="AL1621" s="5"/>
      <c r="AM1621" s="5"/>
      <c r="AN1621" s="5"/>
      <c r="AO1621" s="5"/>
    </row>
    <row r="1622" spans="12:41" x14ac:dyDescent="0.2">
      <c r="L1622" s="3"/>
      <c r="M1622" s="5"/>
      <c r="N1622" s="5"/>
      <c r="O1622" s="5"/>
      <c r="P1622" s="5"/>
      <c r="Q1622" s="5"/>
      <c r="R1622" s="5"/>
      <c r="S1622" s="5"/>
      <c r="T1622" s="5"/>
      <c r="U1622" s="4"/>
      <c r="V1622" s="4"/>
      <c r="W1622" s="4"/>
      <c r="X1622" s="4"/>
      <c r="Y1622" s="3"/>
      <c r="Z1622" s="3" t="s">
        <v>3478</v>
      </c>
      <c r="AA1622" s="3"/>
      <c r="AB1622" s="3" t="s">
        <v>3056</v>
      </c>
      <c r="AC1622" s="3" t="s">
        <v>3057</v>
      </c>
      <c r="AD1622" s="3" t="str">
        <f t="shared" si="44"/>
        <v>ZRR CP  63223 Menat</v>
      </c>
      <c r="AE1622" s="3"/>
      <c r="AF1622" s="3"/>
      <c r="AG1622" s="3"/>
      <c r="AH1622" s="3"/>
      <c r="AI1622" s="3"/>
      <c r="AJ1622" s="3"/>
      <c r="AK1622" s="5"/>
      <c r="AL1622" s="5"/>
      <c r="AM1622" s="5"/>
      <c r="AN1622" s="5"/>
      <c r="AO1622" s="5"/>
    </row>
    <row r="1623" spans="12:41" x14ac:dyDescent="0.2">
      <c r="L1623" s="3"/>
      <c r="M1623" s="5"/>
      <c r="N1623" s="5"/>
      <c r="O1623" s="5"/>
      <c r="P1623" s="5"/>
      <c r="Q1623" s="5"/>
      <c r="R1623" s="5"/>
      <c r="S1623" s="5"/>
      <c r="T1623" s="5"/>
      <c r="U1623" s="4"/>
      <c r="V1623" s="4"/>
      <c r="W1623" s="4"/>
      <c r="X1623" s="4"/>
      <c r="Y1623" s="3"/>
      <c r="Z1623" s="3" t="s">
        <v>3478</v>
      </c>
      <c r="AA1623" s="3"/>
      <c r="AB1623" s="3" t="s">
        <v>3058</v>
      </c>
      <c r="AC1623" s="3" t="s">
        <v>3059</v>
      </c>
      <c r="AD1623" s="3" t="str">
        <f t="shared" si="44"/>
        <v>ZRR CP  63225 Messeix</v>
      </c>
      <c r="AE1623" s="3"/>
      <c r="AF1623" s="3"/>
      <c r="AG1623" s="3"/>
      <c r="AH1623" s="3"/>
      <c r="AI1623" s="3"/>
      <c r="AJ1623" s="3"/>
      <c r="AK1623" s="5"/>
      <c r="AL1623" s="5"/>
      <c r="AM1623" s="5"/>
      <c r="AN1623" s="5"/>
      <c r="AO1623" s="5"/>
    </row>
    <row r="1624" spans="12:41" x14ac:dyDescent="0.2">
      <c r="L1624" s="3"/>
      <c r="M1624" s="5"/>
      <c r="N1624" s="5"/>
      <c r="O1624" s="5"/>
      <c r="P1624" s="5"/>
      <c r="Q1624" s="5"/>
      <c r="R1624" s="5"/>
      <c r="S1624" s="5"/>
      <c r="T1624" s="5"/>
      <c r="U1624" s="4"/>
      <c r="V1624" s="4"/>
      <c r="W1624" s="4"/>
      <c r="X1624" s="4"/>
      <c r="Y1624" s="3"/>
      <c r="Z1624" s="3" t="s">
        <v>3478</v>
      </c>
      <c r="AA1624" s="3"/>
      <c r="AB1624" s="3" t="s">
        <v>3060</v>
      </c>
      <c r="AC1624" s="3" t="s">
        <v>3061</v>
      </c>
      <c r="AD1624" s="3" t="str">
        <f t="shared" si="44"/>
        <v>ZRR CP  63228 Miremont</v>
      </c>
      <c r="AE1624" s="3"/>
      <c r="AF1624" s="3"/>
      <c r="AG1624" s="3"/>
      <c r="AH1624" s="3"/>
      <c r="AI1624" s="3"/>
      <c r="AJ1624" s="3"/>
      <c r="AK1624" s="5"/>
      <c r="AL1624" s="5"/>
      <c r="AM1624" s="5"/>
      <c r="AN1624" s="5"/>
      <c r="AO1624" s="5"/>
    </row>
    <row r="1625" spans="12:41" x14ac:dyDescent="0.2">
      <c r="L1625" s="3"/>
      <c r="M1625" s="5"/>
      <c r="N1625" s="5"/>
      <c r="O1625" s="5"/>
      <c r="P1625" s="5"/>
      <c r="Q1625" s="5"/>
      <c r="R1625" s="5"/>
      <c r="S1625" s="5"/>
      <c r="T1625" s="5"/>
      <c r="U1625" s="4"/>
      <c r="V1625" s="4"/>
      <c r="W1625" s="4"/>
      <c r="X1625" s="4"/>
      <c r="Y1625" s="3"/>
      <c r="Z1625" s="3" t="s">
        <v>3478</v>
      </c>
      <c r="AA1625" s="3"/>
      <c r="AB1625" s="3" t="s">
        <v>3062</v>
      </c>
      <c r="AC1625" s="3" t="s">
        <v>3063</v>
      </c>
      <c r="AD1625" s="3" t="str">
        <f t="shared" si="44"/>
        <v>ZRR CP  63230 Le Monestier</v>
      </c>
      <c r="AE1625" s="3"/>
      <c r="AF1625" s="3"/>
      <c r="AG1625" s="3"/>
      <c r="AH1625" s="3"/>
      <c r="AI1625" s="3"/>
      <c r="AJ1625" s="3"/>
      <c r="AK1625" s="5"/>
      <c r="AL1625" s="5"/>
      <c r="AM1625" s="5"/>
      <c r="AN1625" s="5"/>
      <c r="AO1625" s="5"/>
    </row>
    <row r="1626" spans="12:41" x14ac:dyDescent="0.2">
      <c r="L1626" s="3"/>
      <c r="M1626" s="5"/>
      <c r="N1626" s="5"/>
      <c r="O1626" s="5"/>
      <c r="P1626" s="5"/>
      <c r="Q1626" s="5"/>
      <c r="R1626" s="5"/>
      <c r="S1626" s="5"/>
      <c r="T1626" s="5"/>
      <c r="U1626" s="4"/>
      <c r="V1626" s="4"/>
      <c r="W1626" s="4"/>
      <c r="X1626" s="4"/>
      <c r="Y1626" s="3"/>
      <c r="Z1626" s="3" t="s">
        <v>3478</v>
      </c>
      <c r="AA1626" s="3"/>
      <c r="AB1626" s="3" t="s">
        <v>3064</v>
      </c>
      <c r="AC1626" s="3" t="s">
        <v>3065</v>
      </c>
      <c r="AD1626" s="3" t="str">
        <f t="shared" si="44"/>
        <v>ZRR CP  63231 La Monnerie-le-Montel</v>
      </c>
      <c r="AE1626" s="3"/>
      <c r="AF1626" s="3"/>
      <c r="AG1626" s="3"/>
      <c r="AH1626" s="3"/>
      <c r="AI1626" s="3"/>
      <c r="AJ1626" s="3"/>
      <c r="AK1626" s="5"/>
      <c r="AL1626" s="5"/>
      <c r="AM1626" s="5"/>
      <c r="AN1626" s="5"/>
      <c r="AO1626" s="5"/>
    </row>
    <row r="1627" spans="12:41" x14ac:dyDescent="0.2">
      <c r="L1627" s="3"/>
      <c r="M1627" s="5"/>
      <c r="N1627" s="5"/>
      <c r="O1627" s="5"/>
      <c r="P1627" s="5"/>
      <c r="Q1627" s="5"/>
      <c r="R1627" s="5"/>
      <c r="S1627" s="5"/>
      <c r="T1627" s="5"/>
      <c r="U1627" s="4"/>
      <c r="V1627" s="4"/>
      <c r="W1627" s="4"/>
      <c r="X1627" s="4"/>
      <c r="Y1627" s="3"/>
      <c r="Z1627" s="3" t="s">
        <v>3478</v>
      </c>
      <c r="AA1627" s="3"/>
      <c r="AB1627" s="3" t="s">
        <v>3066</v>
      </c>
      <c r="AC1627" s="3" t="s">
        <v>3067</v>
      </c>
      <c r="AD1627" s="3" t="str">
        <f t="shared" si="44"/>
        <v>ZRR CP  63233 Montaigut</v>
      </c>
      <c r="AE1627" s="3"/>
      <c r="AF1627" s="3"/>
      <c r="AG1627" s="3"/>
      <c r="AH1627" s="3"/>
      <c r="AI1627" s="3"/>
      <c r="AJ1627" s="3"/>
      <c r="AK1627" s="5"/>
      <c r="AL1627" s="5"/>
      <c r="AM1627" s="5"/>
      <c r="AN1627" s="5"/>
      <c r="AO1627" s="5"/>
    </row>
    <row r="1628" spans="12:41" x14ac:dyDescent="0.2">
      <c r="L1628" s="3"/>
      <c r="M1628" s="5"/>
      <c r="N1628" s="5"/>
      <c r="O1628" s="5"/>
      <c r="P1628" s="5"/>
      <c r="Q1628" s="5"/>
      <c r="R1628" s="5"/>
      <c r="S1628" s="5"/>
      <c r="T1628" s="5"/>
      <c r="U1628" s="4"/>
      <c r="V1628" s="4"/>
      <c r="W1628" s="4"/>
      <c r="X1628" s="4"/>
      <c r="Y1628" s="3"/>
      <c r="Z1628" s="3" t="s">
        <v>3478</v>
      </c>
      <c r="AA1628" s="3"/>
      <c r="AB1628" s="3" t="s">
        <v>3068</v>
      </c>
      <c r="AC1628" s="3" t="s">
        <v>3069</v>
      </c>
      <c r="AD1628" s="3" t="str">
        <f t="shared" si="44"/>
        <v>ZRR CP  63234 Montaigut-le-Blanc</v>
      </c>
      <c r="AE1628" s="3"/>
      <c r="AF1628" s="3"/>
      <c r="AG1628" s="3"/>
      <c r="AH1628" s="3"/>
      <c r="AI1628" s="3"/>
      <c r="AJ1628" s="3"/>
      <c r="AK1628" s="5"/>
      <c r="AL1628" s="5"/>
      <c r="AM1628" s="5"/>
      <c r="AN1628" s="5"/>
      <c r="AO1628" s="5"/>
    </row>
    <row r="1629" spans="12:41" x14ac:dyDescent="0.2">
      <c r="L1629" s="3"/>
      <c r="M1629" s="5"/>
      <c r="N1629" s="5"/>
      <c r="O1629" s="5"/>
      <c r="P1629" s="5"/>
      <c r="Q1629" s="5"/>
      <c r="R1629" s="5"/>
      <c r="S1629" s="5"/>
      <c r="T1629" s="5"/>
      <c r="U1629" s="4"/>
      <c r="V1629" s="4"/>
      <c r="W1629" s="4"/>
      <c r="X1629" s="4"/>
      <c r="Y1629" s="3"/>
      <c r="Z1629" s="3" t="s">
        <v>3478</v>
      </c>
      <c r="AA1629" s="3"/>
      <c r="AB1629" s="3" t="s">
        <v>3070</v>
      </c>
      <c r="AC1629" s="3" t="s">
        <v>3071</v>
      </c>
      <c r="AD1629" s="3" t="str">
        <f t="shared" si="44"/>
        <v>ZRR CP  63236 Mont-Dore</v>
      </c>
      <c r="AE1629" s="3"/>
      <c r="AF1629" s="3"/>
      <c r="AG1629" s="3"/>
      <c r="AH1629" s="3"/>
      <c r="AI1629" s="3"/>
      <c r="AJ1629" s="3"/>
      <c r="AK1629" s="5"/>
      <c r="AL1629" s="5"/>
      <c r="AM1629" s="5"/>
      <c r="AN1629" s="5"/>
      <c r="AO1629" s="5"/>
    </row>
    <row r="1630" spans="12:41" x14ac:dyDescent="0.2">
      <c r="L1630" s="3"/>
      <c r="M1630" s="5"/>
      <c r="N1630" s="5"/>
      <c r="O1630" s="5"/>
      <c r="P1630" s="5"/>
      <c r="Q1630" s="5"/>
      <c r="R1630" s="5"/>
      <c r="S1630" s="5"/>
      <c r="T1630" s="5"/>
      <c r="U1630" s="4"/>
      <c r="V1630" s="4"/>
      <c r="W1630" s="4"/>
      <c r="X1630" s="4"/>
      <c r="Y1630" s="3"/>
      <c r="Z1630" s="3" t="s">
        <v>3478</v>
      </c>
      <c r="AA1630" s="3"/>
      <c r="AB1630" s="3" t="s">
        <v>3072</v>
      </c>
      <c r="AC1630" s="3" t="s">
        <v>3073</v>
      </c>
      <c r="AD1630" s="3" t="str">
        <f t="shared" si="44"/>
        <v>ZRR CP  63237 Montel-de-Gelat</v>
      </c>
      <c r="AE1630" s="3"/>
      <c r="AF1630" s="3"/>
      <c r="AG1630" s="3"/>
      <c r="AH1630" s="3"/>
      <c r="AI1630" s="3"/>
      <c r="AJ1630" s="3"/>
      <c r="AK1630" s="5"/>
      <c r="AL1630" s="5"/>
      <c r="AM1630" s="5"/>
      <c r="AN1630" s="5"/>
      <c r="AO1630" s="5"/>
    </row>
    <row r="1631" spans="12:41" x14ac:dyDescent="0.2">
      <c r="L1631" s="3"/>
      <c r="M1631" s="5"/>
      <c r="N1631" s="5"/>
      <c r="O1631" s="5"/>
      <c r="P1631" s="5"/>
      <c r="Q1631" s="5"/>
      <c r="R1631" s="5"/>
      <c r="S1631" s="5"/>
      <c r="T1631" s="5"/>
      <c r="U1631" s="4"/>
      <c r="V1631" s="4"/>
      <c r="W1631" s="4"/>
      <c r="X1631" s="4"/>
      <c r="Y1631" s="3"/>
      <c r="Z1631" s="3" t="s">
        <v>3478</v>
      </c>
      <c r="AA1631" s="3"/>
      <c r="AB1631" s="3" t="s">
        <v>3074</v>
      </c>
      <c r="AC1631" s="3" t="s">
        <v>3075</v>
      </c>
      <c r="AD1631" s="3" t="str">
        <f t="shared" si="44"/>
        <v>ZRR CP  63238 Montfermy</v>
      </c>
      <c r="AE1631" s="3"/>
      <c r="AF1631" s="3"/>
      <c r="AG1631" s="3"/>
      <c r="AH1631" s="3"/>
      <c r="AI1631" s="3"/>
      <c r="AJ1631" s="3"/>
      <c r="AK1631" s="5"/>
      <c r="AL1631" s="5"/>
      <c r="AM1631" s="5"/>
      <c r="AN1631" s="5"/>
      <c r="AO1631" s="5"/>
    </row>
    <row r="1632" spans="12:41" x14ac:dyDescent="0.2">
      <c r="L1632" s="3"/>
      <c r="M1632" s="5"/>
      <c r="N1632" s="5"/>
      <c r="O1632" s="5"/>
      <c r="P1632" s="5"/>
      <c r="Q1632" s="5"/>
      <c r="R1632" s="5"/>
      <c r="S1632" s="5"/>
      <c r="T1632" s="5"/>
      <c r="U1632" s="4"/>
      <c r="V1632" s="4"/>
      <c r="W1632" s="4"/>
      <c r="X1632" s="4"/>
      <c r="Y1632" s="3"/>
      <c r="Z1632" s="3" t="s">
        <v>3478</v>
      </c>
      <c r="AA1632" s="3"/>
      <c r="AB1632" s="3" t="s">
        <v>3076</v>
      </c>
      <c r="AC1632" s="3" t="s">
        <v>3077</v>
      </c>
      <c r="AD1632" s="3" t="str">
        <f t="shared" si="44"/>
        <v>ZRR CP  63241 Montpeyroux</v>
      </c>
      <c r="AE1632" s="3"/>
      <c r="AF1632" s="3"/>
      <c r="AG1632" s="3"/>
      <c r="AH1632" s="3"/>
      <c r="AI1632" s="3"/>
      <c r="AJ1632" s="3"/>
      <c r="AK1632" s="5"/>
      <c r="AL1632" s="5"/>
      <c r="AM1632" s="5"/>
      <c r="AN1632" s="5"/>
      <c r="AO1632" s="5"/>
    </row>
    <row r="1633" spans="12:41" x14ac:dyDescent="0.2">
      <c r="L1633" s="3"/>
      <c r="M1633" s="5"/>
      <c r="N1633" s="5"/>
      <c r="O1633" s="5"/>
      <c r="P1633" s="5"/>
      <c r="Q1633" s="5"/>
      <c r="R1633" s="5"/>
      <c r="S1633" s="5"/>
      <c r="T1633" s="5"/>
      <c r="U1633" s="4"/>
      <c r="V1633" s="4"/>
      <c r="W1633" s="4"/>
      <c r="X1633" s="4"/>
      <c r="Y1633" s="3"/>
      <c r="Z1633" s="3" t="s">
        <v>3478</v>
      </c>
      <c r="AA1633" s="3"/>
      <c r="AB1633" s="3" t="s">
        <v>3078</v>
      </c>
      <c r="AC1633" s="3" t="s">
        <v>3079</v>
      </c>
      <c r="AD1633" s="3" t="str">
        <f t="shared" si="44"/>
        <v>ZRR CP  63242 Moriat</v>
      </c>
      <c r="AE1633" s="3"/>
      <c r="AF1633" s="3"/>
      <c r="AG1633" s="3"/>
      <c r="AH1633" s="3"/>
      <c r="AI1633" s="3"/>
      <c r="AJ1633" s="3"/>
      <c r="AK1633" s="5"/>
      <c r="AL1633" s="5"/>
      <c r="AM1633" s="5"/>
      <c r="AN1633" s="5"/>
      <c r="AO1633" s="5"/>
    </row>
    <row r="1634" spans="12:41" x14ac:dyDescent="0.2">
      <c r="L1634" s="3"/>
      <c r="M1634" s="5"/>
      <c r="N1634" s="5"/>
      <c r="O1634" s="5"/>
      <c r="P1634" s="5"/>
      <c r="Q1634" s="5"/>
      <c r="R1634" s="5"/>
      <c r="S1634" s="5"/>
      <c r="T1634" s="5"/>
      <c r="U1634" s="4"/>
      <c r="V1634" s="4"/>
      <c r="W1634" s="4"/>
      <c r="X1634" s="4"/>
      <c r="Y1634" s="3"/>
      <c r="Z1634" s="3" t="s">
        <v>3478</v>
      </c>
      <c r="AA1634" s="3"/>
      <c r="AB1634" s="3" t="s">
        <v>3080</v>
      </c>
      <c r="AC1634" s="3" t="s">
        <v>3081</v>
      </c>
      <c r="AD1634" s="3" t="str">
        <f t="shared" si="44"/>
        <v>ZRR CP  63243 Moureuille</v>
      </c>
      <c r="AE1634" s="3"/>
      <c r="AF1634" s="3"/>
      <c r="AG1634" s="3"/>
      <c r="AH1634" s="3"/>
      <c r="AI1634" s="3"/>
      <c r="AJ1634" s="3"/>
      <c r="AK1634" s="5"/>
      <c r="AL1634" s="5"/>
      <c r="AM1634" s="5"/>
      <c r="AN1634" s="5"/>
      <c r="AO1634" s="5"/>
    </row>
    <row r="1635" spans="12:41" x14ac:dyDescent="0.2">
      <c r="L1635" s="3"/>
      <c r="M1635" s="5"/>
      <c r="N1635" s="5"/>
      <c r="O1635" s="5"/>
      <c r="P1635" s="5"/>
      <c r="Q1635" s="5"/>
      <c r="R1635" s="5"/>
      <c r="S1635" s="5"/>
      <c r="T1635" s="5"/>
      <c r="U1635" s="4"/>
      <c r="V1635" s="4"/>
      <c r="W1635" s="4"/>
      <c r="X1635" s="4"/>
      <c r="Y1635" s="3"/>
      <c r="Z1635" s="3" t="s">
        <v>3478</v>
      </c>
      <c r="AA1635" s="3"/>
      <c r="AB1635" s="3" t="s">
        <v>3082</v>
      </c>
      <c r="AC1635" s="3" t="s">
        <v>3083</v>
      </c>
      <c r="AD1635" s="3" t="str">
        <f t="shared" si="44"/>
        <v>ZRR CP  63246 Murat-le-Quaire</v>
      </c>
      <c r="AE1635" s="3"/>
      <c r="AF1635" s="3"/>
      <c r="AG1635" s="3"/>
      <c r="AH1635" s="3"/>
      <c r="AI1635" s="3"/>
      <c r="AJ1635" s="3"/>
      <c r="AK1635" s="5"/>
      <c r="AL1635" s="5"/>
      <c r="AM1635" s="5"/>
      <c r="AN1635" s="5"/>
      <c r="AO1635" s="5"/>
    </row>
    <row r="1636" spans="12:41" x14ac:dyDescent="0.2">
      <c r="L1636" s="3"/>
      <c r="M1636" s="5"/>
      <c r="N1636" s="5"/>
      <c r="O1636" s="5"/>
      <c r="P1636" s="5"/>
      <c r="Q1636" s="5"/>
      <c r="R1636" s="5"/>
      <c r="S1636" s="5"/>
      <c r="T1636" s="5"/>
      <c r="U1636" s="4"/>
      <c r="V1636" s="4"/>
      <c r="W1636" s="4"/>
      <c r="X1636" s="4"/>
      <c r="Y1636" s="3"/>
      <c r="Z1636" s="3" t="s">
        <v>3478</v>
      </c>
      <c r="AA1636" s="3"/>
      <c r="AB1636" s="3" t="s">
        <v>3084</v>
      </c>
      <c r="AC1636" s="3" t="s">
        <v>3085</v>
      </c>
      <c r="AD1636" s="3" t="str">
        <f t="shared" si="44"/>
        <v>ZRR CP  63247 Murol</v>
      </c>
      <c r="AE1636" s="3"/>
      <c r="AF1636" s="3"/>
      <c r="AG1636" s="3"/>
      <c r="AH1636" s="3"/>
      <c r="AI1636" s="3"/>
      <c r="AJ1636" s="3"/>
      <c r="AK1636" s="5"/>
      <c r="AL1636" s="5"/>
      <c r="AM1636" s="5"/>
      <c r="AN1636" s="5"/>
      <c r="AO1636" s="5"/>
    </row>
    <row r="1637" spans="12:41" x14ac:dyDescent="0.2">
      <c r="L1637" s="3"/>
      <c r="M1637" s="5"/>
      <c r="N1637" s="5"/>
      <c r="O1637" s="5"/>
      <c r="P1637" s="5"/>
      <c r="Q1637" s="5"/>
      <c r="R1637" s="5"/>
      <c r="S1637" s="5"/>
      <c r="T1637" s="5"/>
      <c r="U1637" s="4"/>
      <c r="V1637" s="4"/>
      <c r="W1637" s="4"/>
      <c r="X1637" s="4"/>
      <c r="Y1637" s="3"/>
      <c r="Z1637" s="3" t="s">
        <v>3478</v>
      </c>
      <c r="AA1637" s="3"/>
      <c r="AB1637" s="3" t="s">
        <v>3086</v>
      </c>
      <c r="AC1637" s="3" t="s">
        <v>3087</v>
      </c>
      <c r="AD1637" s="3" t="str">
        <f t="shared" si="44"/>
        <v>ZRR CP  63248 Nébouzat</v>
      </c>
      <c r="AE1637" s="3"/>
      <c r="AF1637" s="3"/>
      <c r="AG1637" s="3"/>
      <c r="AH1637" s="3"/>
      <c r="AI1637" s="3"/>
      <c r="AJ1637" s="3"/>
      <c r="AK1637" s="5"/>
      <c r="AL1637" s="5"/>
      <c r="AM1637" s="5"/>
      <c r="AN1637" s="5"/>
      <c r="AO1637" s="5"/>
    </row>
    <row r="1638" spans="12:41" x14ac:dyDescent="0.2">
      <c r="L1638" s="3"/>
      <c r="M1638" s="5"/>
      <c r="N1638" s="5"/>
      <c r="O1638" s="5"/>
      <c r="P1638" s="5"/>
      <c r="Q1638" s="5"/>
      <c r="R1638" s="5"/>
      <c r="S1638" s="5"/>
      <c r="T1638" s="5"/>
      <c r="U1638" s="4"/>
      <c r="V1638" s="4"/>
      <c r="W1638" s="4"/>
      <c r="X1638" s="4"/>
      <c r="Y1638" s="3"/>
      <c r="Z1638" s="3" t="s">
        <v>3478</v>
      </c>
      <c r="AA1638" s="3"/>
      <c r="AB1638" s="3" t="s">
        <v>3088</v>
      </c>
      <c r="AC1638" s="3" t="s">
        <v>3089</v>
      </c>
      <c r="AD1638" s="3" t="str">
        <f t="shared" si="44"/>
        <v>ZRR CP  63249 Néronde-sur-Dore</v>
      </c>
      <c r="AE1638" s="3"/>
      <c r="AF1638" s="3"/>
      <c r="AG1638" s="3"/>
      <c r="AH1638" s="3"/>
      <c r="AI1638" s="3"/>
      <c r="AJ1638" s="3"/>
      <c r="AK1638" s="5"/>
      <c r="AL1638" s="5"/>
      <c r="AM1638" s="5"/>
      <c r="AN1638" s="5"/>
      <c r="AO1638" s="5"/>
    </row>
    <row r="1639" spans="12:41" x14ac:dyDescent="0.2">
      <c r="L1639" s="3"/>
      <c r="M1639" s="5"/>
      <c r="N1639" s="5"/>
      <c r="O1639" s="5"/>
      <c r="P1639" s="5"/>
      <c r="Q1639" s="5"/>
      <c r="R1639" s="5"/>
      <c r="S1639" s="5"/>
      <c r="T1639" s="5"/>
      <c r="U1639" s="4"/>
      <c r="V1639" s="4"/>
      <c r="W1639" s="4"/>
      <c r="X1639" s="4"/>
      <c r="Y1639" s="3"/>
      <c r="Z1639" s="3" t="s">
        <v>3478</v>
      </c>
      <c r="AA1639" s="3"/>
      <c r="AB1639" s="3" t="s">
        <v>3090</v>
      </c>
      <c r="AC1639" s="3" t="s">
        <v>3091</v>
      </c>
      <c r="AD1639" s="3" t="str">
        <f t="shared" si="44"/>
        <v>ZRR CP  63250 Neschers</v>
      </c>
      <c r="AE1639" s="3"/>
      <c r="AF1639" s="3"/>
      <c r="AG1639" s="3"/>
      <c r="AH1639" s="3"/>
      <c r="AI1639" s="3"/>
      <c r="AJ1639" s="3"/>
      <c r="AK1639" s="5"/>
      <c r="AL1639" s="5"/>
      <c r="AM1639" s="5"/>
      <c r="AN1639" s="5"/>
      <c r="AO1639" s="5"/>
    </row>
    <row r="1640" spans="12:41" x14ac:dyDescent="0.2">
      <c r="L1640" s="3"/>
      <c r="M1640" s="5"/>
      <c r="N1640" s="5"/>
      <c r="O1640" s="5"/>
      <c r="P1640" s="5"/>
      <c r="Q1640" s="5"/>
      <c r="R1640" s="5"/>
      <c r="S1640" s="5"/>
      <c r="T1640" s="5"/>
      <c r="U1640" s="4"/>
      <c r="V1640" s="4"/>
      <c r="W1640" s="4"/>
      <c r="X1640" s="4"/>
      <c r="Y1640" s="3"/>
      <c r="Z1640" s="3" t="s">
        <v>3478</v>
      </c>
      <c r="AA1640" s="3"/>
      <c r="AB1640" s="3" t="s">
        <v>3092</v>
      </c>
      <c r="AC1640" s="3" t="s">
        <v>3093</v>
      </c>
      <c r="AD1640" s="3" t="str">
        <f t="shared" si="44"/>
        <v>ZRR CP  63251 Neuf-Église</v>
      </c>
      <c r="AE1640" s="3"/>
      <c r="AF1640" s="3"/>
      <c r="AG1640" s="3"/>
      <c r="AH1640" s="3"/>
      <c r="AI1640" s="3"/>
      <c r="AJ1640" s="3"/>
      <c r="AK1640" s="5"/>
      <c r="AL1640" s="5"/>
      <c r="AM1640" s="5"/>
      <c r="AN1640" s="5"/>
      <c r="AO1640" s="5"/>
    </row>
    <row r="1641" spans="12:41" x14ac:dyDescent="0.2">
      <c r="L1641" s="3"/>
      <c r="M1641" s="5"/>
      <c r="N1641" s="5"/>
      <c r="O1641" s="5"/>
      <c r="P1641" s="5"/>
      <c r="Q1641" s="5"/>
      <c r="R1641" s="5"/>
      <c r="S1641" s="5"/>
      <c r="T1641" s="5"/>
      <c r="U1641" s="4"/>
      <c r="V1641" s="4"/>
      <c r="W1641" s="4"/>
      <c r="X1641" s="4"/>
      <c r="Y1641" s="3"/>
      <c r="Z1641" s="3" t="s">
        <v>3478</v>
      </c>
      <c r="AA1641" s="3"/>
      <c r="AB1641" s="3" t="s">
        <v>3094</v>
      </c>
      <c r="AC1641" s="3" t="s">
        <v>3095</v>
      </c>
      <c r="AD1641" s="3" t="str">
        <f t="shared" si="44"/>
        <v>ZRR CP  63253 Noalhat</v>
      </c>
      <c r="AE1641" s="3"/>
      <c r="AF1641" s="3"/>
      <c r="AG1641" s="3"/>
      <c r="AH1641" s="3"/>
      <c r="AI1641" s="3"/>
      <c r="AJ1641" s="3"/>
      <c r="AK1641" s="5"/>
      <c r="AL1641" s="5"/>
      <c r="AM1641" s="5"/>
      <c r="AN1641" s="5"/>
      <c r="AO1641" s="5"/>
    </row>
    <row r="1642" spans="12:41" x14ac:dyDescent="0.2">
      <c r="L1642" s="3"/>
      <c r="M1642" s="5"/>
      <c r="N1642" s="5"/>
      <c r="O1642" s="5"/>
      <c r="P1642" s="5"/>
      <c r="Q1642" s="5"/>
      <c r="R1642" s="5"/>
      <c r="S1642" s="5"/>
      <c r="T1642" s="5"/>
      <c r="U1642" s="4"/>
      <c r="V1642" s="4"/>
      <c r="W1642" s="4"/>
      <c r="X1642" s="4"/>
      <c r="Y1642" s="3"/>
      <c r="Z1642" s="3" t="s">
        <v>3478</v>
      </c>
      <c r="AA1642" s="3"/>
      <c r="AB1642" s="3" t="s">
        <v>3096</v>
      </c>
      <c r="AC1642" s="3" t="s">
        <v>3097</v>
      </c>
      <c r="AD1642" s="3" t="str">
        <f t="shared" si="44"/>
        <v>ZRR CP  63255 Nonette-Orsonnette</v>
      </c>
      <c r="AE1642" s="3"/>
      <c r="AF1642" s="3"/>
      <c r="AG1642" s="3"/>
      <c r="AH1642" s="3"/>
      <c r="AI1642" s="3"/>
      <c r="AJ1642" s="3"/>
      <c r="AK1642" s="5"/>
      <c r="AL1642" s="5"/>
      <c r="AM1642" s="5"/>
      <c r="AN1642" s="5"/>
      <c r="AO1642" s="5"/>
    </row>
    <row r="1643" spans="12:41" x14ac:dyDescent="0.2">
      <c r="L1643" s="3"/>
      <c r="M1643" s="5"/>
      <c r="N1643" s="5"/>
      <c r="O1643" s="5"/>
      <c r="P1643" s="5"/>
      <c r="Q1643" s="5"/>
      <c r="R1643" s="5"/>
      <c r="S1643" s="5"/>
      <c r="T1643" s="5"/>
      <c r="U1643" s="4"/>
      <c r="V1643" s="4"/>
      <c r="W1643" s="4"/>
      <c r="X1643" s="4"/>
      <c r="Y1643" s="3"/>
      <c r="Z1643" s="3" t="s">
        <v>3478</v>
      </c>
      <c r="AA1643" s="3"/>
      <c r="AB1643" s="3" t="s">
        <v>3098</v>
      </c>
      <c r="AC1643" s="3" t="s">
        <v>3099</v>
      </c>
      <c r="AD1643" s="3" t="str">
        <f t="shared" si="44"/>
        <v>ZRR CP  63256 Novacelles</v>
      </c>
      <c r="AE1643" s="3"/>
      <c r="AF1643" s="3"/>
      <c r="AG1643" s="3"/>
      <c r="AH1643" s="3"/>
      <c r="AI1643" s="3"/>
      <c r="AJ1643" s="3"/>
      <c r="AK1643" s="5"/>
      <c r="AL1643" s="5"/>
      <c r="AM1643" s="5"/>
      <c r="AN1643" s="5"/>
      <c r="AO1643" s="5"/>
    </row>
    <row r="1644" spans="12:41" x14ac:dyDescent="0.2">
      <c r="L1644" s="3"/>
      <c r="M1644" s="5"/>
      <c r="N1644" s="5"/>
      <c r="O1644" s="5"/>
      <c r="P1644" s="5"/>
      <c r="Q1644" s="5"/>
      <c r="R1644" s="5"/>
      <c r="S1644" s="5"/>
      <c r="T1644" s="5"/>
      <c r="U1644" s="4"/>
      <c r="V1644" s="4"/>
      <c r="W1644" s="4"/>
      <c r="X1644" s="4"/>
      <c r="Y1644" s="3"/>
      <c r="Z1644" s="3" t="s">
        <v>3478</v>
      </c>
      <c r="AA1644" s="3"/>
      <c r="AB1644" s="3" t="s">
        <v>3100</v>
      </c>
      <c r="AC1644" s="3" t="s">
        <v>3101</v>
      </c>
      <c r="AD1644" s="3" t="str">
        <f t="shared" si="44"/>
        <v>ZRR CP  63257 Olby</v>
      </c>
      <c r="AE1644" s="3"/>
      <c r="AF1644" s="3"/>
      <c r="AG1644" s="3"/>
      <c r="AH1644" s="3"/>
      <c r="AI1644" s="3"/>
      <c r="AJ1644" s="3"/>
      <c r="AK1644" s="5"/>
      <c r="AL1644" s="5"/>
      <c r="AM1644" s="5"/>
      <c r="AN1644" s="5"/>
      <c r="AO1644" s="5"/>
    </row>
    <row r="1645" spans="12:41" x14ac:dyDescent="0.2">
      <c r="L1645" s="3"/>
      <c r="M1645" s="5"/>
      <c r="N1645" s="5"/>
      <c r="O1645" s="5"/>
      <c r="P1645" s="5"/>
      <c r="Q1645" s="5"/>
      <c r="R1645" s="5"/>
      <c r="S1645" s="5"/>
      <c r="T1645" s="5"/>
      <c r="U1645" s="4"/>
      <c r="V1645" s="4"/>
      <c r="W1645" s="4"/>
      <c r="X1645" s="4"/>
      <c r="Y1645" s="3"/>
      <c r="Z1645" s="3" t="s">
        <v>3478</v>
      </c>
      <c r="AA1645" s="3"/>
      <c r="AB1645" s="3" t="s">
        <v>3102</v>
      </c>
      <c r="AC1645" s="3" t="s">
        <v>3103</v>
      </c>
      <c r="AD1645" s="3" t="str">
        <f t="shared" si="44"/>
        <v>ZRR CP  63258 Olliergues</v>
      </c>
      <c r="AE1645" s="3"/>
      <c r="AF1645" s="3"/>
      <c r="AG1645" s="3"/>
      <c r="AH1645" s="3"/>
      <c r="AI1645" s="3"/>
      <c r="AJ1645" s="3"/>
      <c r="AK1645" s="5"/>
      <c r="AL1645" s="5"/>
      <c r="AM1645" s="5"/>
      <c r="AN1645" s="5"/>
      <c r="AO1645" s="5"/>
    </row>
    <row r="1646" spans="12:41" x14ac:dyDescent="0.2">
      <c r="L1646" s="3"/>
      <c r="M1646" s="5"/>
      <c r="N1646" s="5"/>
      <c r="O1646" s="5"/>
      <c r="P1646" s="5"/>
      <c r="Q1646" s="5"/>
      <c r="R1646" s="5"/>
      <c r="S1646" s="5"/>
      <c r="T1646" s="5"/>
      <c r="U1646" s="4"/>
      <c r="V1646" s="4"/>
      <c r="W1646" s="4"/>
      <c r="X1646" s="4"/>
      <c r="Y1646" s="3"/>
      <c r="Z1646" s="3" t="s">
        <v>3478</v>
      </c>
      <c r="AA1646" s="3"/>
      <c r="AB1646" s="3" t="s">
        <v>3104</v>
      </c>
      <c r="AC1646" s="3" t="s">
        <v>3105</v>
      </c>
      <c r="AD1646" s="3" t="str">
        <f t="shared" si="44"/>
        <v>ZRR CP  63260 Olmet</v>
      </c>
      <c r="AE1646" s="3"/>
      <c r="AF1646" s="3"/>
      <c r="AG1646" s="3"/>
      <c r="AH1646" s="3"/>
      <c r="AI1646" s="3"/>
      <c r="AJ1646" s="3"/>
      <c r="AK1646" s="5"/>
      <c r="AL1646" s="5"/>
      <c r="AM1646" s="5"/>
      <c r="AN1646" s="5"/>
      <c r="AO1646" s="5"/>
    </row>
    <row r="1647" spans="12:41" x14ac:dyDescent="0.2">
      <c r="L1647" s="3"/>
      <c r="M1647" s="5"/>
      <c r="N1647" s="5"/>
      <c r="O1647" s="5"/>
      <c r="P1647" s="5"/>
      <c r="Q1647" s="5"/>
      <c r="R1647" s="5"/>
      <c r="S1647" s="5"/>
      <c r="T1647" s="5"/>
      <c r="U1647" s="4"/>
      <c r="V1647" s="4"/>
      <c r="W1647" s="4"/>
      <c r="X1647" s="4"/>
      <c r="Y1647" s="3"/>
      <c r="Z1647" s="3" t="s">
        <v>3478</v>
      </c>
      <c r="AA1647" s="3"/>
      <c r="AB1647" s="3" t="s">
        <v>3106</v>
      </c>
      <c r="AC1647" s="3" t="s">
        <v>3107</v>
      </c>
      <c r="AD1647" s="3" t="str">
        <f t="shared" si="44"/>
        <v>ZRR CP  63261 Orbeil</v>
      </c>
      <c r="AE1647" s="3"/>
      <c r="AF1647" s="3"/>
      <c r="AG1647" s="3"/>
      <c r="AH1647" s="3"/>
      <c r="AI1647" s="3"/>
      <c r="AJ1647" s="3"/>
      <c r="AK1647" s="5"/>
      <c r="AL1647" s="5"/>
      <c r="AM1647" s="5"/>
      <c r="AN1647" s="5"/>
      <c r="AO1647" s="5"/>
    </row>
    <row r="1648" spans="12:41" x14ac:dyDescent="0.2">
      <c r="L1648" s="3"/>
      <c r="M1648" s="5"/>
      <c r="N1648" s="5"/>
      <c r="O1648" s="5"/>
      <c r="P1648" s="5"/>
      <c r="Q1648" s="5"/>
      <c r="R1648" s="5"/>
      <c r="S1648" s="5"/>
      <c r="T1648" s="5"/>
      <c r="U1648" s="4"/>
      <c r="V1648" s="4"/>
      <c r="W1648" s="4"/>
      <c r="X1648" s="4"/>
      <c r="Y1648" s="3"/>
      <c r="Z1648" s="3" t="s">
        <v>3478</v>
      </c>
      <c r="AA1648" s="3"/>
      <c r="AB1648" s="3" t="s">
        <v>3108</v>
      </c>
      <c r="AC1648" s="3" t="s">
        <v>3109</v>
      </c>
      <c r="AD1648" s="3" t="str">
        <f t="shared" si="44"/>
        <v>ZRR CP  63264 Orcival</v>
      </c>
      <c r="AE1648" s="3"/>
      <c r="AF1648" s="3"/>
      <c r="AG1648" s="3"/>
      <c r="AH1648" s="3"/>
      <c r="AI1648" s="3"/>
      <c r="AJ1648" s="3"/>
      <c r="AK1648" s="5"/>
      <c r="AL1648" s="5"/>
      <c r="AM1648" s="5"/>
      <c r="AN1648" s="5"/>
      <c r="AO1648" s="5"/>
    </row>
    <row r="1649" spans="12:41" x14ac:dyDescent="0.2">
      <c r="L1649" s="3"/>
      <c r="M1649" s="5"/>
      <c r="N1649" s="5"/>
      <c r="O1649" s="5"/>
      <c r="P1649" s="5"/>
      <c r="Q1649" s="5"/>
      <c r="R1649" s="5"/>
      <c r="S1649" s="5"/>
      <c r="T1649" s="5"/>
      <c r="U1649" s="4"/>
      <c r="V1649" s="4"/>
      <c r="W1649" s="4"/>
      <c r="X1649" s="4"/>
      <c r="Y1649" s="3"/>
      <c r="Z1649" s="3" t="s">
        <v>3478</v>
      </c>
      <c r="AA1649" s="3"/>
      <c r="AB1649" s="3" t="s">
        <v>3110</v>
      </c>
      <c r="AC1649" s="3" t="s">
        <v>3111</v>
      </c>
      <c r="AD1649" s="3" t="str">
        <f t="shared" si="44"/>
        <v>ZRR CP  63267 Palladuc</v>
      </c>
      <c r="AE1649" s="3"/>
      <c r="AF1649" s="3"/>
      <c r="AG1649" s="3"/>
      <c r="AH1649" s="3"/>
      <c r="AI1649" s="3"/>
      <c r="AJ1649" s="3"/>
      <c r="AK1649" s="5"/>
      <c r="AL1649" s="5"/>
      <c r="AM1649" s="5"/>
      <c r="AN1649" s="5"/>
      <c r="AO1649" s="5"/>
    </row>
    <row r="1650" spans="12:41" x14ac:dyDescent="0.2">
      <c r="L1650" s="3"/>
      <c r="M1650" s="5"/>
      <c r="N1650" s="5"/>
      <c r="O1650" s="5"/>
      <c r="P1650" s="5"/>
      <c r="Q1650" s="5"/>
      <c r="R1650" s="5"/>
      <c r="S1650" s="5"/>
      <c r="T1650" s="5"/>
      <c r="U1650" s="4"/>
      <c r="V1650" s="4"/>
      <c r="W1650" s="4"/>
      <c r="X1650" s="4"/>
      <c r="Y1650" s="3"/>
      <c r="Z1650" s="3" t="s">
        <v>3478</v>
      </c>
      <c r="AA1650" s="3"/>
      <c r="AB1650" s="3" t="s">
        <v>3112</v>
      </c>
      <c r="AC1650" s="3" t="s">
        <v>3113</v>
      </c>
      <c r="AD1650" s="3" t="str">
        <f t="shared" si="44"/>
        <v>ZRR CP  63268 Pardines</v>
      </c>
      <c r="AE1650" s="3"/>
      <c r="AF1650" s="3"/>
      <c r="AG1650" s="3"/>
      <c r="AH1650" s="3"/>
      <c r="AI1650" s="3"/>
      <c r="AJ1650" s="3"/>
      <c r="AK1650" s="5"/>
      <c r="AL1650" s="5"/>
      <c r="AM1650" s="5"/>
      <c r="AN1650" s="5"/>
      <c r="AO1650" s="5"/>
    </row>
    <row r="1651" spans="12:41" x14ac:dyDescent="0.2">
      <c r="L1651" s="3"/>
      <c r="M1651" s="5"/>
      <c r="N1651" s="5"/>
      <c r="O1651" s="5"/>
      <c r="P1651" s="5"/>
      <c r="Q1651" s="5"/>
      <c r="R1651" s="5"/>
      <c r="S1651" s="5"/>
      <c r="T1651" s="5"/>
      <c r="U1651" s="4"/>
      <c r="V1651" s="4"/>
      <c r="W1651" s="4"/>
      <c r="X1651" s="4"/>
      <c r="Y1651" s="3"/>
      <c r="Z1651" s="3" t="s">
        <v>3478</v>
      </c>
      <c r="AA1651" s="3"/>
      <c r="AB1651" s="3" t="s">
        <v>3114</v>
      </c>
      <c r="AC1651" s="3" t="s">
        <v>3115</v>
      </c>
      <c r="AD1651" s="3" t="str">
        <f t="shared" si="44"/>
        <v>ZRR CP  63269 Parent</v>
      </c>
      <c r="AE1651" s="3"/>
      <c r="AF1651" s="3"/>
      <c r="AG1651" s="3"/>
      <c r="AH1651" s="3"/>
      <c r="AI1651" s="3"/>
      <c r="AJ1651" s="3"/>
      <c r="AK1651" s="5"/>
      <c r="AL1651" s="5"/>
      <c r="AM1651" s="5"/>
      <c r="AN1651" s="5"/>
      <c r="AO1651" s="5"/>
    </row>
    <row r="1652" spans="12:41" x14ac:dyDescent="0.2">
      <c r="L1652" s="3"/>
      <c r="M1652" s="5"/>
      <c r="N1652" s="5"/>
      <c r="O1652" s="5"/>
      <c r="P1652" s="5"/>
      <c r="Q1652" s="5"/>
      <c r="R1652" s="5"/>
      <c r="S1652" s="5"/>
      <c r="T1652" s="5"/>
      <c r="U1652" s="4"/>
      <c r="V1652" s="4"/>
      <c r="W1652" s="4"/>
      <c r="X1652" s="4"/>
      <c r="Y1652" s="3"/>
      <c r="Z1652" s="3" t="s">
        <v>3478</v>
      </c>
      <c r="AA1652" s="3"/>
      <c r="AB1652" s="3" t="s">
        <v>3116</v>
      </c>
      <c r="AC1652" s="3" t="s">
        <v>3117</v>
      </c>
      <c r="AD1652" s="3" t="str">
        <f t="shared" si="44"/>
        <v>ZRR CP  63270 Parentignat</v>
      </c>
      <c r="AE1652" s="3"/>
      <c r="AF1652" s="3"/>
      <c r="AG1652" s="3"/>
      <c r="AH1652" s="3"/>
      <c r="AI1652" s="3"/>
      <c r="AJ1652" s="3"/>
      <c r="AK1652" s="5"/>
      <c r="AL1652" s="5"/>
      <c r="AM1652" s="5"/>
      <c r="AN1652" s="5"/>
      <c r="AO1652" s="5"/>
    </row>
    <row r="1653" spans="12:41" x14ac:dyDescent="0.2">
      <c r="L1653" s="3"/>
      <c r="M1653" s="5"/>
      <c r="N1653" s="5"/>
      <c r="O1653" s="5"/>
      <c r="P1653" s="5"/>
      <c r="Q1653" s="5"/>
      <c r="R1653" s="5"/>
      <c r="S1653" s="5"/>
      <c r="T1653" s="5"/>
      <c r="U1653" s="4"/>
      <c r="V1653" s="4"/>
      <c r="W1653" s="4"/>
      <c r="X1653" s="4"/>
      <c r="Y1653" s="3"/>
      <c r="Z1653" s="3" t="s">
        <v>3478</v>
      </c>
      <c r="AA1653" s="3"/>
      <c r="AB1653" s="3" t="s">
        <v>3118</v>
      </c>
      <c r="AC1653" s="3" t="s">
        <v>3119</v>
      </c>
      <c r="AD1653" s="3" t="str">
        <f t="shared" si="44"/>
        <v>ZRR CP  63271 Paslières</v>
      </c>
      <c r="AE1653" s="3"/>
      <c r="AF1653" s="3"/>
      <c r="AG1653" s="3"/>
      <c r="AH1653" s="3"/>
      <c r="AI1653" s="3"/>
      <c r="AJ1653" s="3"/>
      <c r="AK1653" s="5"/>
      <c r="AL1653" s="5"/>
      <c r="AM1653" s="5"/>
      <c r="AN1653" s="5"/>
      <c r="AO1653" s="5"/>
    </row>
    <row r="1654" spans="12:41" x14ac:dyDescent="0.2">
      <c r="L1654" s="3"/>
      <c r="M1654" s="5"/>
      <c r="N1654" s="5"/>
      <c r="O1654" s="5"/>
      <c r="P1654" s="5"/>
      <c r="Q1654" s="5"/>
      <c r="R1654" s="5"/>
      <c r="S1654" s="5"/>
      <c r="T1654" s="5"/>
      <c r="U1654" s="4"/>
      <c r="V1654" s="4"/>
      <c r="W1654" s="4"/>
      <c r="X1654" s="4"/>
      <c r="Y1654" s="3"/>
      <c r="Z1654" s="3" t="s">
        <v>3478</v>
      </c>
      <c r="AA1654" s="3"/>
      <c r="AB1654" s="3" t="s">
        <v>3120</v>
      </c>
      <c r="AC1654" s="3" t="s">
        <v>3121</v>
      </c>
      <c r="AD1654" s="3" t="str">
        <f t="shared" si="44"/>
        <v>ZRR CP  63274 Perpezat</v>
      </c>
      <c r="AE1654" s="3"/>
      <c r="AF1654" s="3"/>
      <c r="AG1654" s="3"/>
      <c r="AH1654" s="3"/>
      <c r="AI1654" s="3"/>
      <c r="AJ1654" s="3"/>
      <c r="AK1654" s="5"/>
      <c r="AL1654" s="5"/>
      <c r="AM1654" s="5"/>
      <c r="AN1654" s="5"/>
      <c r="AO1654" s="5"/>
    </row>
    <row r="1655" spans="12:41" x14ac:dyDescent="0.2">
      <c r="L1655" s="3"/>
      <c r="M1655" s="5"/>
      <c r="N1655" s="5"/>
      <c r="O1655" s="5"/>
      <c r="P1655" s="5"/>
      <c r="Q1655" s="5"/>
      <c r="R1655" s="5"/>
      <c r="S1655" s="5"/>
      <c r="T1655" s="5"/>
      <c r="U1655" s="4"/>
      <c r="V1655" s="4"/>
      <c r="W1655" s="4"/>
      <c r="X1655" s="4"/>
      <c r="Y1655" s="3"/>
      <c r="Z1655" s="3" t="s">
        <v>3478</v>
      </c>
      <c r="AA1655" s="3"/>
      <c r="AB1655" s="3" t="s">
        <v>3122</v>
      </c>
      <c r="AC1655" s="3" t="s">
        <v>3123</v>
      </c>
      <c r="AD1655" s="3" t="str">
        <f t="shared" si="44"/>
        <v>ZRR CP  63275 Perrier</v>
      </c>
      <c r="AE1655" s="3"/>
      <c r="AF1655" s="3"/>
      <c r="AG1655" s="3"/>
      <c r="AH1655" s="3"/>
      <c r="AI1655" s="3"/>
      <c r="AJ1655" s="3"/>
      <c r="AK1655" s="5"/>
      <c r="AL1655" s="5"/>
      <c r="AM1655" s="5"/>
      <c r="AN1655" s="5"/>
      <c r="AO1655" s="5"/>
    </row>
    <row r="1656" spans="12:41" x14ac:dyDescent="0.2">
      <c r="L1656" s="3"/>
      <c r="M1656" s="5"/>
      <c r="N1656" s="5"/>
      <c r="O1656" s="5"/>
      <c r="P1656" s="5"/>
      <c r="Q1656" s="5"/>
      <c r="R1656" s="5"/>
      <c r="S1656" s="5"/>
      <c r="T1656" s="5"/>
      <c r="U1656" s="4"/>
      <c r="V1656" s="4"/>
      <c r="W1656" s="4"/>
      <c r="X1656" s="4"/>
      <c r="Y1656" s="3"/>
      <c r="Z1656" s="3" t="s">
        <v>3478</v>
      </c>
      <c r="AA1656" s="3"/>
      <c r="AB1656" s="3" t="s">
        <v>3124</v>
      </c>
      <c r="AC1656" s="3" t="s">
        <v>3125</v>
      </c>
      <c r="AD1656" s="3" t="str">
        <f t="shared" si="44"/>
        <v>ZRR CP  63277 Peslières</v>
      </c>
      <c r="AE1656" s="3"/>
      <c r="AF1656" s="3"/>
      <c r="AG1656" s="3"/>
      <c r="AH1656" s="3"/>
      <c r="AI1656" s="3"/>
      <c r="AJ1656" s="3"/>
      <c r="AK1656" s="5"/>
      <c r="AL1656" s="5"/>
      <c r="AM1656" s="5"/>
      <c r="AN1656" s="5"/>
      <c r="AO1656" s="5"/>
    </row>
    <row r="1657" spans="12:41" x14ac:dyDescent="0.2">
      <c r="L1657" s="3"/>
      <c r="M1657" s="5"/>
      <c r="N1657" s="5"/>
      <c r="O1657" s="5"/>
      <c r="P1657" s="5"/>
      <c r="Q1657" s="5"/>
      <c r="R1657" s="5"/>
      <c r="S1657" s="5"/>
      <c r="T1657" s="5"/>
      <c r="U1657" s="4"/>
      <c r="V1657" s="4"/>
      <c r="W1657" s="4"/>
      <c r="X1657" s="4"/>
      <c r="Y1657" s="3"/>
      <c r="Z1657" s="3" t="s">
        <v>3478</v>
      </c>
      <c r="AA1657" s="3"/>
      <c r="AB1657" s="3" t="s">
        <v>3126</v>
      </c>
      <c r="AC1657" s="3" t="s">
        <v>3127</v>
      </c>
      <c r="AD1657" s="3" t="str">
        <f t="shared" si="44"/>
        <v>ZRR CP  63279 Picherande</v>
      </c>
      <c r="AE1657" s="3"/>
      <c r="AF1657" s="3"/>
      <c r="AG1657" s="3"/>
      <c r="AH1657" s="3"/>
      <c r="AI1657" s="3"/>
      <c r="AJ1657" s="3"/>
      <c r="AK1657" s="5"/>
      <c r="AL1657" s="5"/>
      <c r="AM1657" s="5"/>
      <c r="AN1657" s="5"/>
      <c r="AO1657" s="5"/>
    </row>
    <row r="1658" spans="12:41" x14ac:dyDescent="0.2">
      <c r="L1658" s="3"/>
      <c r="M1658" s="5"/>
      <c r="N1658" s="5"/>
      <c r="O1658" s="5"/>
      <c r="P1658" s="5"/>
      <c r="Q1658" s="5"/>
      <c r="R1658" s="5"/>
      <c r="S1658" s="5"/>
      <c r="T1658" s="5"/>
      <c r="U1658" s="4"/>
      <c r="V1658" s="4"/>
      <c r="W1658" s="4"/>
      <c r="X1658" s="4"/>
      <c r="Y1658" s="3"/>
      <c r="Z1658" s="3" t="s">
        <v>3478</v>
      </c>
      <c r="AA1658" s="3"/>
      <c r="AB1658" s="3" t="s">
        <v>3128</v>
      </c>
      <c r="AC1658" s="3" t="s">
        <v>3129</v>
      </c>
      <c r="AD1658" s="3" t="str">
        <f t="shared" si="44"/>
        <v>ZRR CP  63281 Pionsat</v>
      </c>
      <c r="AE1658" s="3"/>
      <c r="AF1658" s="3"/>
      <c r="AG1658" s="3"/>
      <c r="AH1658" s="3"/>
      <c r="AI1658" s="3"/>
      <c r="AJ1658" s="3"/>
      <c r="AK1658" s="5"/>
      <c r="AL1658" s="5"/>
      <c r="AM1658" s="5"/>
      <c r="AN1658" s="5"/>
      <c r="AO1658" s="5"/>
    </row>
    <row r="1659" spans="12:41" x14ac:dyDescent="0.2">
      <c r="L1659" s="3"/>
      <c r="M1659" s="5"/>
      <c r="N1659" s="5"/>
      <c r="O1659" s="5"/>
      <c r="P1659" s="5"/>
      <c r="Q1659" s="5"/>
      <c r="R1659" s="5"/>
      <c r="S1659" s="5"/>
      <c r="T1659" s="5"/>
      <c r="U1659" s="4"/>
      <c r="V1659" s="4"/>
      <c r="W1659" s="4"/>
      <c r="X1659" s="4"/>
      <c r="Y1659" s="3"/>
      <c r="Z1659" s="3" t="s">
        <v>3478</v>
      </c>
      <c r="AA1659" s="3"/>
      <c r="AB1659" s="3" t="s">
        <v>3130</v>
      </c>
      <c r="AC1659" s="3" t="s">
        <v>3131</v>
      </c>
      <c r="AD1659" s="3" t="str">
        <f t="shared" si="44"/>
        <v>ZRR CP  63282 Plauzat</v>
      </c>
      <c r="AE1659" s="3"/>
      <c r="AF1659" s="3"/>
      <c r="AG1659" s="3"/>
      <c r="AH1659" s="3"/>
      <c r="AI1659" s="3"/>
      <c r="AJ1659" s="3"/>
      <c r="AK1659" s="5"/>
      <c r="AL1659" s="5"/>
      <c r="AM1659" s="5"/>
      <c r="AN1659" s="5"/>
      <c r="AO1659" s="5"/>
    </row>
    <row r="1660" spans="12:41" x14ac:dyDescent="0.2">
      <c r="L1660" s="3"/>
      <c r="M1660" s="5"/>
      <c r="N1660" s="5"/>
      <c r="O1660" s="5"/>
      <c r="P1660" s="5"/>
      <c r="Q1660" s="5"/>
      <c r="R1660" s="5"/>
      <c r="S1660" s="5"/>
      <c r="T1660" s="5"/>
      <c r="U1660" s="4"/>
      <c r="V1660" s="4"/>
      <c r="W1660" s="4"/>
      <c r="X1660" s="4"/>
      <c r="Y1660" s="3"/>
      <c r="Z1660" s="3" t="s">
        <v>3478</v>
      </c>
      <c r="AA1660" s="3"/>
      <c r="AB1660" s="3" t="s">
        <v>3132</v>
      </c>
      <c r="AC1660" s="3" t="s">
        <v>3133</v>
      </c>
      <c r="AD1660" s="3" t="str">
        <f t="shared" si="44"/>
        <v>ZRR CP  63283 Pontaumur</v>
      </c>
      <c r="AE1660" s="3"/>
      <c r="AF1660" s="3"/>
      <c r="AG1660" s="3"/>
      <c r="AH1660" s="3"/>
      <c r="AI1660" s="3"/>
      <c r="AJ1660" s="3"/>
      <c r="AK1660" s="5"/>
      <c r="AL1660" s="5"/>
      <c r="AM1660" s="5"/>
      <c r="AN1660" s="5"/>
      <c r="AO1660" s="5"/>
    </row>
    <row r="1661" spans="12:41" x14ac:dyDescent="0.2">
      <c r="L1661" s="3"/>
      <c r="M1661" s="5"/>
      <c r="N1661" s="5"/>
      <c r="O1661" s="5"/>
      <c r="P1661" s="5"/>
      <c r="Q1661" s="5"/>
      <c r="R1661" s="5"/>
      <c r="S1661" s="5"/>
      <c r="T1661" s="5"/>
      <c r="U1661" s="4"/>
      <c r="V1661" s="4"/>
      <c r="W1661" s="4"/>
      <c r="X1661" s="4"/>
      <c r="Y1661" s="3"/>
      <c r="Z1661" s="3" t="s">
        <v>3478</v>
      </c>
      <c r="AA1661" s="3"/>
      <c r="AB1661" s="3" t="s">
        <v>3134</v>
      </c>
      <c r="AC1661" s="3" t="s">
        <v>3135</v>
      </c>
      <c r="AD1661" s="3" t="str">
        <f t="shared" si="44"/>
        <v>ZRR CP  63285 Pontgibaud</v>
      </c>
      <c r="AE1661" s="3"/>
      <c r="AF1661" s="3"/>
      <c r="AG1661" s="3"/>
      <c r="AH1661" s="3"/>
      <c r="AI1661" s="3"/>
      <c r="AJ1661" s="3"/>
      <c r="AK1661" s="5"/>
      <c r="AL1661" s="5"/>
      <c r="AM1661" s="5"/>
      <c r="AN1661" s="5"/>
      <c r="AO1661" s="5"/>
    </row>
    <row r="1662" spans="12:41" x14ac:dyDescent="0.2">
      <c r="L1662" s="3"/>
      <c r="M1662" s="5"/>
      <c r="N1662" s="5"/>
      <c r="O1662" s="5"/>
      <c r="P1662" s="5"/>
      <c r="Q1662" s="5"/>
      <c r="R1662" s="5"/>
      <c r="S1662" s="5"/>
      <c r="T1662" s="5"/>
      <c r="U1662" s="4"/>
      <c r="V1662" s="4"/>
      <c r="W1662" s="4"/>
      <c r="X1662" s="4"/>
      <c r="Y1662" s="3"/>
      <c r="Z1662" s="3" t="s">
        <v>3478</v>
      </c>
      <c r="AA1662" s="3"/>
      <c r="AB1662" s="3" t="s">
        <v>3136</v>
      </c>
      <c r="AC1662" s="3" t="s">
        <v>3137</v>
      </c>
      <c r="AD1662" s="3" t="str">
        <f t="shared" si="44"/>
        <v>ZRR CP  63286 Pouzol</v>
      </c>
      <c r="AE1662" s="3"/>
      <c r="AF1662" s="3"/>
      <c r="AG1662" s="3"/>
      <c r="AH1662" s="3"/>
      <c r="AI1662" s="3"/>
      <c r="AJ1662" s="3"/>
      <c r="AK1662" s="5"/>
      <c r="AL1662" s="5"/>
      <c r="AM1662" s="5"/>
      <c r="AN1662" s="5"/>
      <c r="AO1662" s="5"/>
    </row>
    <row r="1663" spans="12:41" x14ac:dyDescent="0.2">
      <c r="L1663" s="3"/>
      <c r="M1663" s="5"/>
      <c r="N1663" s="5"/>
      <c r="O1663" s="5"/>
      <c r="P1663" s="5"/>
      <c r="Q1663" s="5"/>
      <c r="R1663" s="5"/>
      <c r="S1663" s="5"/>
      <c r="T1663" s="5"/>
      <c r="U1663" s="4"/>
      <c r="V1663" s="4"/>
      <c r="W1663" s="4"/>
      <c r="X1663" s="4"/>
      <c r="Y1663" s="3"/>
      <c r="Z1663" s="3" t="s">
        <v>3478</v>
      </c>
      <c r="AA1663" s="3"/>
      <c r="AB1663" s="3" t="s">
        <v>3138</v>
      </c>
      <c r="AC1663" s="3" t="s">
        <v>3139</v>
      </c>
      <c r="AD1663" s="3" t="str">
        <f t="shared" si="44"/>
        <v>ZRR CP  63287 Les Pradeaux</v>
      </c>
      <c r="AE1663" s="3"/>
      <c r="AF1663" s="3"/>
      <c r="AG1663" s="3"/>
      <c r="AH1663" s="3"/>
      <c r="AI1663" s="3"/>
      <c r="AJ1663" s="3"/>
      <c r="AK1663" s="5"/>
      <c r="AL1663" s="5"/>
      <c r="AM1663" s="5"/>
      <c r="AN1663" s="5"/>
      <c r="AO1663" s="5"/>
    </row>
    <row r="1664" spans="12:41" x14ac:dyDescent="0.2">
      <c r="L1664" s="3"/>
      <c r="M1664" s="5"/>
      <c r="N1664" s="5"/>
      <c r="O1664" s="5"/>
      <c r="P1664" s="5"/>
      <c r="Q1664" s="5"/>
      <c r="R1664" s="5"/>
      <c r="S1664" s="5"/>
      <c r="T1664" s="5"/>
      <c r="U1664" s="4"/>
      <c r="V1664" s="4"/>
      <c r="W1664" s="4"/>
      <c r="X1664" s="4"/>
      <c r="Y1664" s="3"/>
      <c r="Z1664" s="3" t="s">
        <v>3478</v>
      </c>
      <c r="AA1664" s="3"/>
      <c r="AB1664" s="3" t="s">
        <v>3140</v>
      </c>
      <c r="AC1664" s="3" t="s">
        <v>3141</v>
      </c>
      <c r="AD1664" s="3" t="str">
        <f t="shared" si="44"/>
        <v>ZRR CP  63289 Prondines</v>
      </c>
      <c r="AE1664" s="3"/>
      <c r="AF1664" s="3"/>
      <c r="AG1664" s="3"/>
      <c r="AH1664" s="3"/>
      <c r="AI1664" s="3"/>
      <c r="AJ1664" s="3"/>
      <c r="AK1664" s="5"/>
      <c r="AL1664" s="5"/>
      <c r="AM1664" s="5"/>
      <c r="AN1664" s="5"/>
      <c r="AO1664" s="5"/>
    </row>
    <row r="1665" spans="12:41" x14ac:dyDescent="0.2">
      <c r="L1665" s="3"/>
      <c r="M1665" s="5"/>
      <c r="N1665" s="5"/>
      <c r="O1665" s="5"/>
      <c r="P1665" s="5"/>
      <c r="Q1665" s="5"/>
      <c r="R1665" s="5"/>
      <c r="S1665" s="5"/>
      <c r="T1665" s="5"/>
      <c r="U1665" s="4"/>
      <c r="V1665" s="4"/>
      <c r="W1665" s="4"/>
      <c r="X1665" s="4"/>
      <c r="Y1665" s="3"/>
      <c r="Z1665" s="3" t="s">
        <v>3478</v>
      </c>
      <c r="AA1665" s="3"/>
      <c r="AB1665" s="3" t="s">
        <v>3142</v>
      </c>
      <c r="AC1665" s="3" t="s">
        <v>3143</v>
      </c>
      <c r="AD1665" s="3" t="str">
        <f t="shared" si="44"/>
        <v>ZRR CP  63290 Pulvérières</v>
      </c>
      <c r="AE1665" s="3"/>
      <c r="AF1665" s="3"/>
      <c r="AG1665" s="3"/>
      <c r="AH1665" s="3"/>
      <c r="AI1665" s="3"/>
      <c r="AJ1665" s="3"/>
      <c r="AK1665" s="5"/>
      <c r="AL1665" s="5"/>
      <c r="AM1665" s="5"/>
      <c r="AN1665" s="5"/>
      <c r="AO1665" s="5"/>
    </row>
    <row r="1666" spans="12:41" x14ac:dyDescent="0.2">
      <c r="L1666" s="3"/>
      <c r="M1666" s="5"/>
      <c r="N1666" s="5"/>
      <c r="O1666" s="5"/>
      <c r="P1666" s="5"/>
      <c r="Q1666" s="5"/>
      <c r="R1666" s="5"/>
      <c r="S1666" s="5"/>
      <c r="T1666" s="5"/>
      <c r="U1666" s="4"/>
      <c r="V1666" s="4"/>
      <c r="W1666" s="4"/>
      <c r="X1666" s="4"/>
      <c r="Y1666" s="3"/>
      <c r="Z1666" s="3" t="s">
        <v>3478</v>
      </c>
      <c r="AA1666" s="3"/>
      <c r="AB1666" s="3" t="s">
        <v>3144</v>
      </c>
      <c r="AC1666" s="3" t="s">
        <v>3145</v>
      </c>
      <c r="AD1666" s="3" t="str">
        <f t="shared" si="44"/>
        <v>ZRR CP  63291 Puy-Guillaume</v>
      </c>
      <c r="AE1666" s="3"/>
      <c r="AF1666" s="3"/>
      <c r="AG1666" s="3"/>
      <c r="AH1666" s="3"/>
      <c r="AI1666" s="3"/>
      <c r="AJ1666" s="3"/>
      <c r="AK1666" s="5"/>
      <c r="AL1666" s="5"/>
      <c r="AM1666" s="5"/>
      <c r="AN1666" s="5"/>
      <c r="AO1666" s="5"/>
    </row>
    <row r="1667" spans="12:41" x14ac:dyDescent="0.2">
      <c r="L1667" s="3"/>
      <c r="M1667" s="5"/>
      <c r="N1667" s="5"/>
      <c r="O1667" s="5"/>
      <c r="P1667" s="5"/>
      <c r="Q1667" s="5"/>
      <c r="R1667" s="5"/>
      <c r="S1667" s="5"/>
      <c r="T1667" s="5"/>
      <c r="U1667" s="4"/>
      <c r="V1667" s="4"/>
      <c r="W1667" s="4"/>
      <c r="X1667" s="4"/>
      <c r="Y1667" s="3"/>
      <c r="Z1667" s="3" t="s">
        <v>3478</v>
      </c>
      <c r="AA1667" s="3"/>
      <c r="AB1667" s="3" t="s">
        <v>3146</v>
      </c>
      <c r="AC1667" s="3" t="s">
        <v>3147</v>
      </c>
      <c r="AD1667" s="3" t="str">
        <f t="shared" ref="AD1667:AD1730" si="45">CONCATENATE(Z1667," ",AA1667," ",AB1667," ",AC1667)</f>
        <v>ZRR CP  63292 Puy-Saint-Gulmier</v>
      </c>
      <c r="AE1667" s="3"/>
      <c r="AF1667" s="3"/>
      <c r="AG1667" s="3"/>
      <c r="AH1667" s="3"/>
      <c r="AI1667" s="3"/>
      <c r="AJ1667" s="3"/>
      <c r="AK1667" s="5"/>
      <c r="AL1667" s="5"/>
      <c r="AM1667" s="5"/>
      <c r="AN1667" s="5"/>
      <c r="AO1667" s="5"/>
    </row>
    <row r="1668" spans="12:41" x14ac:dyDescent="0.2">
      <c r="L1668" s="3"/>
      <c r="M1668" s="5"/>
      <c r="N1668" s="5"/>
      <c r="O1668" s="5"/>
      <c r="P1668" s="5"/>
      <c r="Q1668" s="5"/>
      <c r="R1668" s="5"/>
      <c r="S1668" s="5"/>
      <c r="T1668" s="5"/>
      <c r="U1668" s="4"/>
      <c r="V1668" s="4"/>
      <c r="W1668" s="4"/>
      <c r="X1668" s="4"/>
      <c r="Y1668" s="3"/>
      <c r="Z1668" s="3" t="s">
        <v>3478</v>
      </c>
      <c r="AA1668" s="3"/>
      <c r="AB1668" s="3" t="s">
        <v>3148</v>
      </c>
      <c r="AC1668" s="3" t="s">
        <v>3149</v>
      </c>
      <c r="AD1668" s="3" t="str">
        <f t="shared" si="45"/>
        <v>ZRR CP  63293 Le Quartier</v>
      </c>
      <c r="AE1668" s="3"/>
      <c r="AF1668" s="3"/>
      <c r="AG1668" s="3"/>
      <c r="AH1668" s="3"/>
      <c r="AI1668" s="3"/>
      <c r="AJ1668" s="3"/>
      <c r="AK1668" s="5"/>
      <c r="AL1668" s="5"/>
      <c r="AM1668" s="5"/>
      <c r="AN1668" s="5"/>
      <c r="AO1668" s="5"/>
    </row>
    <row r="1669" spans="12:41" x14ac:dyDescent="0.2">
      <c r="L1669" s="3"/>
      <c r="M1669" s="5"/>
      <c r="N1669" s="5"/>
      <c r="O1669" s="5"/>
      <c r="P1669" s="5"/>
      <c r="Q1669" s="5"/>
      <c r="R1669" s="5"/>
      <c r="S1669" s="5"/>
      <c r="T1669" s="5"/>
      <c r="U1669" s="4"/>
      <c r="V1669" s="4"/>
      <c r="W1669" s="4"/>
      <c r="X1669" s="4"/>
      <c r="Y1669" s="3"/>
      <c r="Z1669" s="3" t="s">
        <v>3478</v>
      </c>
      <c r="AA1669" s="3"/>
      <c r="AB1669" s="3" t="s">
        <v>3150</v>
      </c>
      <c r="AC1669" s="3" t="s">
        <v>3151</v>
      </c>
      <c r="AD1669" s="3" t="str">
        <f t="shared" si="45"/>
        <v>ZRR CP  63294 Queuille</v>
      </c>
      <c r="AE1669" s="3"/>
      <c r="AF1669" s="3"/>
      <c r="AG1669" s="3"/>
      <c r="AH1669" s="3"/>
      <c r="AI1669" s="3"/>
      <c r="AJ1669" s="3"/>
      <c r="AK1669" s="5"/>
      <c r="AL1669" s="5"/>
      <c r="AM1669" s="5"/>
      <c r="AN1669" s="5"/>
      <c r="AO1669" s="5"/>
    </row>
    <row r="1670" spans="12:41" x14ac:dyDescent="0.2">
      <c r="L1670" s="3"/>
      <c r="M1670" s="5"/>
      <c r="N1670" s="5"/>
      <c r="O1670" s="5"/>
      <c r="P1670" s="5"/>
      <c r="Q1670" s="5"/>
      <c r="R1670" s="5"/>
      <c r="S1670" s="5"/>
      <c r="T1670" s="5"/>
      <c r="U1670" s="4"/>
      <c r="V1670" s="4"/>
      <c r="W1670" s="4"/>
      <c r="X1670" s="4"/>
      <c r="Y1670" s="3"/>
      <c r="Z1670" s="3" t="s">
        <v>3478</v>
      </c>
      <c r="AA1670" s="3"/>
      <c r="AB1670" s="3" t="s">
        <v>3152</v>
      </c>
      <c r="AC1670" s="3" t="s">
        <v>3153</v>
      </c>
      <c r="AD1670" s="3" t="str">
        <f t="shared" si="45"/>
        <v>ZRR CP  63298 La Renaudie</v>
      </c>
      <c r="AE1670" s="3"/>
      <c r="AF1670" s="3"/>
      <c r="AG1670" s="3"/>
      <c r="AH1670" s="3"/>
      <c r="AI1670" s="3"/>
      <c r="AJ1670" s="3"/>
      <c r="AK1670" s="5"/>
      <c r="AL1670" s="5"/>
      <c r="AM1670" s="5"/>
      <c r="AN1670" s="5"/>
      <c r="AO1670" s="5"/>
    </row>
    <row r="1671" spans="12:41" x14ac:dyDescent="0.2">
      <c r="L1671" s="3"/>
      <c r="M1671" s="5"/>
      <c r="N1671" s="5"/>
      <c r="O1671" s="5"/>
      <c r="P1671" s="5"/>
      <c r="Q1671" s="5"/>
      <c r="R1671" s="5"/>
      <c r="S1671" s="5"/>
      <c r="T1671" s="5"/>
      <c r="U1671" s="4"/>
      <c r="V1671" s="4"/>
      <c r="W1671" s="4"/>
      <c r="X1671" s="4"/>
      <c r="Y1671" s="3"/>
      <c r="Z1671" s="3" t="s">
        <v>3478</v>
      </c>
      <c r="AA1671" s="3"/>
      <c r="AB1671" s="3" t="s">
        <v>3154</v>
      </c>
      <c r="AC1671" s="3" t="s">
        <v>3155</v>
      </c>
      <c r="AD1671" s="3" t="str">
        <f t="shared" si="45"/>
        <v>ZRR CP  63299 Rentières</v>
      </c>
      <c r="AE1671" s="3"/>
      <c r="AF1671" s="3"/>
      <c r="AG1671" s="3"/>
      <c r="AH1671" s="3"/>
      <c r="AI1671" s="3"/>
      <c r="AJ1671" s="3"/>
      <c r="AK1671" s="5"/>
      <c r="AL1671" s="5"/>
      <c r="AM1671" s="5"/>
      <c r="AN1671" s="5"/>
      <c r="AO1671" s="5"/>
    </row>
    <row r="1672" spans="12:41" x14ac:dyDescent="0.2">
      <c r="L1672" s="3"/>
      <c r="M1672" s="5"/>
      <c r="N1672" s="5"/>
      <c r="O1672" s="5"/>
      <c r="P1672" s="5"/>
      <c r="Q1672" s="5"/>
      <c r="R1672" s="5"/>
      <c r="S1672" s="5"/>
      <c r="T1672" s="5"/>
      <c r="U1672" s="4"/>
      <c r="V1672" s="4"/>
      <c r="W1672" s="4"/>
      <c r="X1672" s="4"/>
      <c r="Y1672" s="3"/>
      <c r="Z1672" s="3" t="s">
        <v>3478</v>
      </c>
      <c r="AA1672" s="3"/>
      <c r="AB1672" s="3" t="s">
        <v>3156</v>
      </c>
      <c r="AC1672" s="3" t="s">
        <v>3157</v>
      </c>
      <c r="AD1672" s="3" t="str">
        <f t="shared" si="45"/>
        <v>ZRR CP  63301 Ris</v>
      </c>
      <c r="AE1672" s="3"/>
      <c r="AF1672" s="3"/>
      <c r="AG1672" s="3"/>
      <c r="AH1672" s="3"/>
      <c r="AI1672" s="3"/>
      <c r="AJ1672" s="3"/>
      <c r="AK1672" s="5"/>
      <c r="AL1672" s="5"/>
      <c r="AM1672" s="5"/>
      <c r="AN1672" s="5"/>
      <c r="AO1672" s="5"/>
    </row>
    <row r="1673" spans="12:41" x14ac:dyDescent="0.2">
      <c r="L1673" s="3"/>
      <c r="M1673" s="5"/>
      <c r="N1673" s="5"/>
      <c r="O1673" s="5"/>
      <c r="P1673" s="5"/>
      <c r="Q1673" s="5"/>
      <c r="R1673" s="5"/>
      <c r="S1673" s="5"/>
      <c r="T1673" s="5"/>
      <c r="U1673" s="4"/>
      <c r="V1673" s="4"/>
      <c r="W1673" s="4"/>
      <c r="X1673" s="4"/>
      <c r="Y1673" s="3"/>
      <c r="Z1673" s="3" t="s">
        <v>3478</v>
      </c>
      <c r="AA1673" s="3"/>
      <c r="AB1673" s="3" t="s">
        <v>3158</v>
      </c>
      <c r="AC1673" s="3" t="s">
        <v>3159</v>
      </c>
      <c r="AD1673" s="3" t="str">
        <f t="shared" si="45"/>
        <v>ZRR CP  63303 Roche-Charles-la-Mayrand</v>
      </c>
      <c r="AE1673" s="3"/>
      <c r="AF1673" s="3"/>
      <c r="AG1673" s="3"/>
      <c r="AH1673" s="3"/>
      <c r="AI1673" s="3"/>
      <c r="AJ1673" s="3"/>
      <c r="AK1673" s="5"/>
      <c r="AL1673" s="5"/>
      <c r="AM1673" s="5"/>
      <c r="AN1673" s="5"/>
      <c r="AO1673" s="5"/>
    </row>
    <row r="1674" spans="12:41" x14ac:dyDescent="0.2">
      <c r="L1674" s="3"/>
      <c r="M1674" s="5"/>
      <c r="N1674" s="5"/>
      <c r="O1674" s="5"/>
      <c r="P1674" s="5"/>
      <c r="Q1674" s="5"/>
      <c r="R1674" s="5"/>
      <c r="S1674" s="5"/>
      <c r="T1674" s="5"/>
      <c r="U1674" s="4"/>
      <c r="V1674" s="4"/>
      <c r="W1674" s="4"/>
      <c r="X1674" s="4"/>
      <c r="Y1674" s="3"/>
      <c r="Z1674" s="3" t="s">
        <v>3478</v>
      </c>
      <c r="AA1674" s="3"/>
      <c r="AB1674" s="3" t="s">
        <v>3160</v>
      </c>
      <c r="AC1674" s="3" t="s">
        <v>3161</v>
      </c>
      <c r="AD1674" s="3" t="str">
        <f t="shared" si="45"/>
        <v>ZRR CP  63304 Roche-d'Agoux</v>
      </c>
      <c r="AE1674" s="3"/>
      <c r="AF1674" s="3"/>
      <c r="AG1674" s="3"/>
      <c r="AH1674" s="3"/>
      <c r="AI1674" s="3"/>
      <c r="AJ1674" s="3"/>
      <c r="AK1674" s="5"/>
      <c r="AL1674" s="5"/>
      <c r="AM1674" s="5"/>
      <c r="AN1674" s="5"/>
      <c r="AO1674" s="5"/>
    </row>
    <row r="1675" spans="12:41" x14ac:dyDescent="0.2">
      <c r="L1675" s="3"/>
      <c r="M1675" s="5"/>
      <c r="N1675" s="5"/>
      <c r="O1675" s="5"/>
      <c r="P1675" s="5"/>
      <c r="Q1675" s="5"/>
      <c r="R1675" s="5"/>
      <c r="S1675" s="5"/>
      <c r="T1675" s="5"/>
      <c r="U1675" s="4"/>
      <c r="V1675" s="4"/>
      <c r="W1675" s="4"/>
      <c r="X1675" s="4"/>
      <c r="Y1675" s="3"/>
      <c r="Z1675" s="3" t="s">
        <v>3478</v>
      </c>
      <c r="AA1675" s="3"/>
      <c r="AB1675" s="3" t="s">
        <v>3162</v>
      </c>
      <c r="AC1675" s="3" t="s">
        <v>3163</v>
      </c>
      <c r="AD1675" s="3" t="str">
        <f t="shared" si="45"/>
        <v>ZRR CP  63305 Rochefort-Montagne</v>
      </c>
      <c r="AE1675" s="3"/>
      <c r="AF1675" s="3"/>
      <c r="AG1675" s="3"/>
      <c r="AH1675" s="3"/>
      <c r="AI1675" s="3"/>
      <c r="AJ1675" s="3"/>
      <c r="AK1675" s="5"/>
      <c r="AL1675" s="5"/>
      <c r="AM1675" s="5"/>
      <c r="AN1675" s="5"/>
      <c r="AO1675" s="5"/>
    </row>
    <row r="1676" spans="12:41" x14ac:dyDescent="0.2">
      <c r="L1676" s="3"/>
      <c r="M1676" s="5"/>
      <c r="N1676" s="5"/>
      <c r="O1676" s="5"/>
      <c r="P1676" s="5"/>
      <c r="Q1676" s="5"/>
      <c r="R1676" s="5"/>
      <c r="S1676" s="5"/>
      <c r="T1676" s="5"/>
      <c r="U1676" s="4"/>
      <c r="V1676" s="4"/>
      <c r="W1676" s="4"/>
      <c r="X1676" s="4"/>
      <c r="Y1676" s="3"/>
      <c r="Z1676" s="3" t="s">
        <v>3478</v>
      </c>
      <c r="AA1676" s="3"/>
      <c r="AB1676" s="3" t="s">
        <v>3164</v>
      </c>
      <c r="AC1676" s="3" t="s">
        <v>3165</v>
      </c>
      <c r="AD1676" s="3" t="str">
        <f t="shared" si="45"/>
        <v>ZRR CP  63309 Saillant</v>
      </c>
      <c r="AE1676" s="3"/>
      <c r="AF1676" s="3"/>
      <c r="AG1676" s="3"/>
      <c r="AH1676" s="3"/>
      <c r="AI1676" s="3"/>
      <c r="AJ1676" s="3"/>
      <c r="AK1676" s="5"/>
      <c r="AL1676" s="5"/>
      <c r="AM1676" s="5"/>
      <c r="AN1676" s="5"/>
      <c r="AO1676" s="5"/>
    </row>
    <row r="1677" spans="12:41" x14ac:dyDescent="0.2">
      <c r="L1677" s="3"/>
      <c r="M1677" s="5"/>
      <c r="N1677" s="5"/>
      <c r="O1677" s="5"/>
      <c r="P1677" s="5"/>
      <c r="Q1677" s="5"/>
      <c r="R1677" s="5"/>
      <c r="S1677" s="5"/>
      <c r="T1677" s="5"/>
      <c r="U1677" s="4"/>
      <c r="V1677" s="4"/>
      <c r="W1677" s="4"/>
      <c r="X1677" s="4"/>
      <c r="Y1677" s="3"/>
      <c r="Z1677" s="3" t="s">
        <v>3478</v>
      </c>
      <c r="AA1677" s="3"/>
      <c r="AB1677" s="3" t="s">
        <v>3166</v>
      </c>
      <c r="AC1677" s="3" t="s">
        <v>3167</v>
      </c>
      <c r="AD1677" s="3" t="str">
        <f t="shared" si="45"/>
        <v>ZRR CP  63310 Sainte-Agathe</v>
      </c>
      <c r="AE1677" s="3"/>
      <c r="AF1677" s="3"/>
      <c r="AG1677" s="3"/>
      <c r="AH1677" s="3"/>
      <c r="AI1677" s="3"/>
      <c r="AJ1677" s="3"/>
      <c r="AK1677" s="5"/>
      <c r="AL1677" s="5"/>
      <c r="AM1677" s="5"/>
      <c r="AN1677" s="5"/>
      <c r="AO1677" s="5"/>
    </row>
    <row r="1678" spans="12:41" x14ac:dyDescent="0.2">
      <c r="L1678" s="3"/>
      <c r="M1678" s="5"/>
      <c r="N1678" s="5"/>
      <c r="O1678" s="5"/>
      <c r="P1678" s="5"/>
      <c r="Q1678" s="5"/>
      <c r="R1678" s="5"/>
      <c r="S1678" s="5"/>
      <c r="T1678" s="5"/>
      <c r="U1678" s="4"/>
      <c r="V1678" s="4"/>
      <c r="W1678" s="4"/>
      <c r="X1678" s="4"/>
      <c r="Y1678" s="3"/>
      <c r="Z1678" s="3" t="s">
        <v>3478</v>
      </c>
      <c r="AA1678" s="3"/>
      <c r="AB1678" s="3" t="s">
        <v>3168</v>
      </c>
      <c r="AC1678" s="3" t="s">
        <v>3169</v>
      </c>
      <c r="AD1678" s="3" t="str">
        <f t="shared" si="45"/>
        <v>ZRR CP  63312 Saint-Alyre-d'Arlanc</v>
      </c>
      <c r="AE1678" s="3"/>
      <c r="AF1678" s="3"/>
      <c r="AG1678" s="3"/>
      <c r="AH1678" s="3"/>
      <c r="AI1678" s="3"/>
      <c r="AJ1678" s="3"/>
      <c r="AK1678" s="5"/>
      <c r="AL1678" s="5"/>
      <c r="AM1678" s="5"/>
      <c r="AN1678" s="5"/>
      <c r="AO1678" s="5"/>
    </row>
    <row r="1679" spans="12:41" x14ac:dyDescent="0.2">
      <c r="L1679" s="3"/>
      <c r="M1679" s="5"/>
      <c r="N1679" s="5"/>
      <c r="O1679" s="5"/>
      <c r="P1679" s="5"/>
      <c r="Q1679" s="5"/>
      <c r="R1679" s="5"/>
      <c r="S1679" s="5"/>
      <c r="T1679" s="5"/>
      <c r="U1679" s="4"/>
      <c r="V1679" s="4"/>
      <c r="W1679" s="4"/>
      <c r="X1679" s="4"/>
      <c r="Y1679" s="3"/>
      <c r="Z1679" s="3" t="s">
        <v>3478</v>
      </c>
      <c r="AA1679" s="3"/>
      <c r="AB1679" s="3" t="s">
        <v>3170</v>
      </c>
      <c r="AC1679" s="3" t="s">
        <v>3171</v>
      </c>
      <c r="AD1679" s="3" t="str">
        <f t="shared" si="45"/>
        <v>ZRR CP  63313 Saint-Alyre-ès-Montagne</v>
      </c>
      <c r="AE1679" s="3"/>
      <c r="AF1679" s="3"/>
      <c r="AG1679" s="3"/>
      <c r="AH1679" s="3"/>
      <c r="AI1679" s="3"/>
      <c r="AJ1679" s="3"/>
      <c r="AK1679" s="5"/>
      <c r="AL1679" s="5"/>
      <c r="AM1679" s="5"/>
      <c r="AN1679" s="5"/>
      <c r="AO1679" s="5"/>
    </row>
    <row r="1680" spans="12:41" x14ac:dyDescent="0.2">
      <c r="L1680" s="3"/>
      <c r="M1680" s="5"/>
      <c r="N1680" s="5"/>
      <c r="O1680" s="5"/>
      <c r="P1680" s="5"/>
      <c r="Q1680" s="5"/>
      <c r="R1680" s="5"/>
      <c r="S1680" s="5"/>
      <c r="T1680" s="5"/>
      <c r="U1680" s="4"/>
      <c r="V1680" s="4"/>
      <c r="W1680" s="4"/>
      <c r="X1680" s="4"/>
      <c r="Y1680" s="3"/>
      <c r="Z1680" s="3" t="s">
        <v>3478</v>
      </c>
      <c r="AA1680" s="3"/>
      <c r="AB1680" s="3" t="s">
        <v>3172</v>
      </c>
      <c r="AC1680" s="3" t="s">
        <v>3173</v>
      </c>
      <c r="AD1680" s="3" t="str">
        <f t="shared" si="45"/>
        <v>ZRR CP  63314 Saint-Amant-Roche-Savine</v>
      </c>
      <c r="AE1680" s="3"/>
      <c r="AF1680" s="3"/>
      <c r="AG1680" s="3"/>
      <c r="AH1680" s="3"/>
      <c r="AI1680" s="3"/>
      <c r="AJ1680" s="3"/>
      <c r="AK1680" s="5"/>
      <c r="AL1680" s="5"/>
      <c r="AM1680" s="5"/>
      <c r="AN1680" s="5"/>
      <c r="AO1680" s="5"/>
    </row>
    <row r="1681" spans="12:41" x14ac:dyDescent="0.2">
      <c r="L1681" s="3"/>
      <c r="M1681" s="5"/>
      <c r="N1681" s="5"/>
      <c r="O1681" s="5"/>
      <c r="P1681" s="5"/>
      <c r="Q1681" s="5"/>
      <c r="R1681" s="5"/>
      <c r="S1681" s="5"/>
      <c r="T1681" s="5"/>
      <c r="U1681" s="4"/>
      <c r="V1681" s="4"/>
      <c r="W1681" s="4"/>
      <c r="X1681" s="4"/>
      <c r="Y1681" s="3"/>
      <c r="Z1681" s="3" t="s">
        <v>3478</v>
      </c>
      <c r="AA1681" s="3"/>
      <c r="AB1681" s="3" t="s">
        <v>3174</v>
      </c>
      <c r="AC1681" s="3" t="s">
        <v>551</v>
      </c>
      <c r="AD1681" s="3" t="str">
        <f t="shared" si="45"/>
        <v>ZRR CP  63318 Saint-Angel</v>
      </c>
      <c r="AE1681" s="3"/>
      <c r="AF1681" s="3"/>
      <c r="AG1681" s="3"/>
      <c r="AH1681" s="3"/>
      <c r="AI1681" s="3"/>
      <c r="AJ1681" s="3"/>
      <c r="AK1681" s="5"/>
      <c r="AL1681" s="5"/>
      <c r="AM1681" s="5"/>
      <c r="AN1681" s="5"/>
      <c r="AO1681" s="5"/>
    </row>
    <row r="1682" spans="12:41" x14ac:dyDescent="0.2">
      <c r="L1682" s="3"/>
      <c r="M1682" s="5"/>
      <c r="N1682" s="5"/>
      <c r="O1682" s="5"/>
      <c r="P1682" s="5"/>
      <c r="Q1682" s="5"/>
      <c r="R1682" s="5"/>
      <c r="S1682" s="5"/>
      <c r="T1682" s="5"/>
      <c r="U1682" s="4"/>
      <c r="V1682" s="4"/>
      <c r="W1682" s="4"/>
      <c r="X1682" s="4"/>
      <c r="Y1682" s="3"/>
      <c r="Z1682" s="3" t="s">
        <v>3478</v>
      </c>
      <c r="AA1682" s="3"/>
      <c r="AB1682" s="3" t="s">
        <v>3175</v>
      </c>
      <c r="AC1682" s="3" t="s">
        <v>3176</v>
      </c>
      <c r="AD1682" s="3" t="str">
        <f t="shared" si="45"/>
        <v>ZRR CP  63319 Saint-Anthème</v>
      </c>
      <c r="AE1682" s="3"/>
      <c r="AF1682" s="3"/>
      <c r="AG1682" s="3"/>
      <c r="AH1682" s="3"/>
      <c r="AI1682" s="3"/>
      <c r="AJ1682" s="3"/>
      <c r="AK1682" s="5"/>
      <c r="AL1682" s="5"/>
      <c r="AM1682" s="5"/>
      <c r="AN1682" s="5"/>
      <c r="AO1682" s="5"/>
    </row>
    <row r="1683" spans="12:41" x14ac:dyDescent="0.2">
      <c r="L1683" s="3"/>
      <c r="M1683" s="5"/>
      <c r="N1683" s="5"/>
      <c r="O1683" s="5"/>
      <c r="P1683" s="5"/>
      <c r="Q1683" s="5"/>
      <c r="R1683" s="5"/>
      <c r="S1683" s="5"/>
      <c r="T1683" s="5"/>
      <c r="U1683" s="4"/>
      <c r="V1683" s="4"/>
      <c r="W1683" s="4"/>
      <c r="X1683" s="4"/>
      <c r="Y1683" s="3"/>
      <c r="Z1683" s="3" t="s">
        <v>3478</v>
      </c>
      <c r="AA1683" s="3"/>
      <c r="AB1683" s="3" t="s">
        <v>3177</v>
      </c>
      <c r="AC1683" s="3" t="s">
        <v>3178</v>
      </c>
      <c r="AD1683" s="3" t="str">
        <f t="shared" si="45"/>
        <v>ZRR CP  63320 Saint-Avit</v>
      </c>
      <c r="AE1683" s="3"/>
      <c r="AF1683" s="3"/>
      <c r="AG1683" s="3"/>
      <c r="AH1683" s="3"/>
      <c r="AI1683" s="3"/>
      <c r="AJ1683" s="3"/>
      <c r="AK1683" s="5"/>
      <c r="AL1683" s="5"/>
      <c r="AM1683" s="5"/>
      <c r="AN1683" s="5"/>
      <c r="AO1683" s="5"/>
    </row>
    <row r="1684" spans="12:41" x14ac:dyDescent="0.2">
      <c r="L1684" s="3"/>
      <c r="M1684" s="5"/>
      <c r="N1684" s="5"/>
      <c r="O1684" s="5"/>
      <c r="P1684" s="5"/>
      <c r="Q1684" s="5"/>
      <c r="R1684" s="5"/>
      <c r="S1684" s="5"/>
      <c r="T1684" s="5"/>
      <c r="U1684" s="4"/>
      <c r="V1684" s="4"/>
      <c r="W1684" s="4"/>
      <c r="X1684" s="4"/>
      <c r="Y1684" s="3"/>
      <c r="Z1684" s="3" t="s">
        <v>3478</v>
      </c>
      <c r="AA1684" s="3"/>
      <c r="AB1684" s="3" t="s">
        <v>3179</v>
      </c>
      <c r="AC1684" s="3" t="s">
        <v>3180</v>
      </c>
      <c r="AD1684" s="3" t="str">
        <f t="shared" si="45"/>
        <v>ZRR CP  63321 Saint-Babel</v>
      </c>
      <c r="AE1684" s="3"/>
      <c r="AF1684" s="3"/>
      <c r="AG1684" s="3"/>
      <c r="AH1684" s="3"/>
      <c r="AI1684" s="3"/>
      <c r="AJ1684" s="3"/>
      <c r="AK1684" s="5"/>
      <c r="AL1684" s="5"/>
      <c r="AM1684" s="5"/>
      <c r="AN1684" s="5"/>
      <c r="AO1684" s="5"/>
    </row>
    <row r="1685" spans="12:41" x14ac:dyDescent="0.2">
      <c r="L1685" s="3"/>
      <c r="M1685" s="5"/>
      <c r="N1685" s="5"/>
      <c r="O1685" s="5"/>
      <c r="P1685" s="5"/>
      <c r="Q1685" s="5"/>
      <c r="R1685" s="5"/>
      <c r="S1685" s="5"/>
      <c r="T1685" s="5"/>
      <c r="U1685" s="4"/>
      <c r="V1685" s="4"/>
      <c r="W1685" s="4"/>
      <c r="X1685" s="4"/>
      <c r="Y1685" s="3"/>
      <c r="Z1685" s="3" t="s">
        <v>3478</v>
      </c>
      <c r="AA1685" s="3"/>
      <c r="AB1685" s="3" t="s">
        <v>3181</v>
      </c>
      <c r="AC1685" s="3" t="s">
        <v>3182</v>
      </c>
      <c r="AD1685" s="3" t="str">
        <f t="shared" si="45"/>
        <v>ZRR CP  63323 Saint-Bonnet-le-Bourg</v>
      </c>
      <c r="AE1685" s="3"/>
      <c r="AF1685" s="3"/>
      <c r="AG1685" s="3"/>
      <c r="AH1685" s="3"/>
      <c r="AI1685" s="3"/>
      <c r="AJ1685" s="3"/>
      <c r="AK1685" s="5"/>
      <c r="AL1685" s="5"/>
      <c r="AM1685" s="5"/>
      <c r="AN1685" s="5"/>
      <c r="AO1685" s="5"/>
    </row>
    <row r="1686" spans="12:41" x14ac:dyDescent="0.2">
      <c r="L1686" s="3"/>
      <c r="M1686" s="5"/>
      <c r="N1686" s="5"/>
      <c r="O1686" s="5"/>
      <c r="P1686" s="5"/>
      <c r="Q1686" s="5"/>
      <c r="R1686" s="5"/>
      <c r="S1686" s="5"/>
      <c r="T1686" s="5"/>
      <c r="U1686" s="4"/>
      <c r="V1686" s="4"/>
      <c r="W1686" s="4"/>
      <c r="X1686" s="4"/>
      <c r="Y1686" s="3"/>
      <c r="Z1686" s="3" t="s">
        <v>3478</v>
      </c>
      <c r="AA1686" s="3"/>
      <c r="AB1686" s="3" t="s">
        <v>3183</v>
      </c>
      <c r="AC1686" s="3" t="s">
        <v>3184</v>
      </c>
      <c r="AD1686" s="3" t="str">
        <f t="shared" si="45"/>
        <v>ZRR CP  63324 Saint-Bonnet-le-Chastel</v>
      </c>
      <c r="AE1686" s="3"/>
      <c r="AF1686" s="3"/>
      <c r="AG1686" s="3"/>
      <c r="AH1686" s="3"/>
      <c r="AI1686" s="3"/>
      <c r="AJ1686" s="3"/>
      <c r="AK1686" s="5"/>
      <c r="AL1686" s="5"/>
      <c r="AM1686" s="5"/>
      <c r="AN1686" s="5"/>
      <c r="AO1686" s="5"/>
    </row>
    <row r="1687" spans="12:41" x14ac:dyDescent="0.2">
      <c r="L1687" s="3"/>
      <c r="M1687" s="5"/>
      <c r="N1687" s="5"/>
      <c r="O1687" s="5"/>
      <c r="P1687" s="5"/>
      <c r="Q1687" s="5"/>
      <c r="R1687" s="5"/>
      <c r="S1687" s="5"/>
      <c r="T1687" s="5"/>
      <c r="U1687" s="4"/>
      <c r="V1687" s="4"/>
      <c r="W1687" s="4"/>
      <c r="X1687" s="4"/>
      <c r="Y1687" s="3"/>
      <c r="Z1687" s="3" t="s">
        <v>3478</v>
      </c>
      <c r="AA1687" s="3"/>
      <c r="AB1687" s="3" t="s">
        <v>3185</v>
      </c>
      <c r="AC1687" s="3" t="s">
        <v>3186</v>
      </c>
      <c r="AD1687" s="3" t="str">
        <f t="shared" si="45"/>
        <v>ZRR CP  63326 Saint-Bonnet-près-Orcival</v>
      </c>
      <c r="AE1687" s="3"/>
      <c r="AF1687" s="3"/>
      <c r="AG1687" s="3"/>
      <c r="AH1687" s="3"/>
      <c r="AI1687" s="3"/>
      <c r="AJ1687" s="3"/>
      <c r="AK1687" s="5"/>
      <c r="AL1687" s="5"/>
      <c r="AM1687" s="5"/>
      <c r="AN1687" s="5"/>
      <c r="AO1687" s="5"/>
    </row>
    <row r="1688" spans="12:41" x14ac:dyDescent="0.2">
      <c r="L1688" s="3"/>
      <c r="M1688" s="5"/>
      <c r="N1688" s="5"/>
      <c r="O1688" s="5"/>
      <c r="P1688" s="5"/>
      <c r="Q1688" s="5"/>
      <c r="R1688" s="5"/>
      <c r="S1688" s="5"/>
      <c r="T1688" s="5"/>
      <c r="U1688" s="4"/>
      <c r="V1688" s="4"/>
      <c r="W1688" s="4"/>
      <c r="X1688" s="4"/>
      <c r="Y1688" s="3"/>
      <c r="Z1688" s="3" t="s">
        <v>3478</v>
      </c>
      <c r="AA1688" s="3"/>
      <c r="AB1688" s="3" t="s">
        <v>3187</v>
      </c>
      <c r="AC1688" s="3" t="s">
        <v>3188</v>
      </c>
      <c r="AD1688" s="3" t="str">
        <f t="shared" si="45"/>
        <v>ZRR CP  63328 Sainte-Catherine</v>
      </c>
      <c r="AE1688" s="3"/>
      <c r="AF1688" s="3"/>
      <c r="AG1688" s="3"/>
      <c r="AH1688" s="3"/>
      <c r="AI1688" s="3"/>
      <c r="AJ1688" s="3"/>
      <c r="AK1688" s="5"/>
      <c r="AL1688" s="5"/>
      <c r="AM1688" s="5"/>
      <c r="AN1688" s="5"/>
      <c r="AO1688" s="5"/>
    </row>
    <row r="1689" spans="12:41" x14ac:dyDescent="0.2">
      <c r="L1689" s="3"/>
      <c r="M1689" s="5"/>
      <c r="N1689" s="5"/>
      <c r="O1689" s="5"/>
      <c r="P1689" s="5"/>
      <c r="Q1689" s="5"/>
      <c r="R1689" s="5"/>
      <c r="S1689" s="5"/>
      <c r="T1689" s="5"/>
      <c r="U1689" s="4"/>
      <c r="V1689" s="4"/>
      <c r="W1689" s="4"/>
      <c r="X1689" s="4"/>
      <c r="Y1689" s="3"/>
      <c r="Z1689" s="3" t="s">
        <v>3478</v>
      </c>
      <c r="AA1689" s="3"/>
      <c r="AB1689" s="3" t="s">
        <v>3189</v>
      </c>
      <c r="AC1689" s="3" t="s">
        <v>3190</v>
      </c>
      <c r="AD1689" s="3" t="str">
        <f t="shared" si="45"/>
        <v>ZRR CP  63329 Sainte-Christine</v>
      </c>
      <c r="AE1689" s="3"/>
      <c r="AF1689" s="3"/>
      <c r="AG1689" s="3"/>
      <c r="AH1689" s="3"/>
      <c r="AI1689" s="3"/>
      <c r="AJ1689" s="3"/>
      <c r="AK1689" s="5"/>
      <c r="AL1689" s="5"/>
      <c r="AM1689" s="5"/>
      <c r="AN1689" s="5"/>
      <c r="AO1689" s="5"/>
    </row>
    <row r="1690" spans="12:41" x14ac:dyDescent="0.2">
      <c r="L1690" s="3"/>
      <c r="M1690" s="5"/>
      <c r="N1690" s="5"/>
      <c r="O1690" s="5"/>
      <c r="P1690" s="5"/>
      <c r="Q1690" s="5"/>
      <c r="R1690" s="5"/>
      <c r="S1690" s="5"/>
      <c r="T1690" s="5"/>
      <c r="U1690" s="4"/>
      <c r="V1690" s="4"/>
      <c r="W1690" s="4"/>
      <c r="X1690" s="4"/>
      <c r="Y1690" s="3"/>
      <c r="Z1690" s="3" t="s">
        <v>3478</v>
      </c>
      <c r="AA1690" s="3"/>
      <c r="AB1690" s="3" t="s">
        <v>3191</v>
      </c>
      <c r="AC1690" s="3" t="s">
        <v>3192</v>
      </c>
      <c r="AD1690" s="3" t="str">
        <f t="shared" si="45"/>
        <v>ZRR CP  63330 Saint-Cirgues-sur-Couze</v>
      </c>
      <c r="AE1690" s="3"/>
      <c r="AF1690" s="3"/>
      <c r="AG1690" s="3"/>
      <c r="AH1690" s="3"/>
      <c r="AI1690" s="3"/>
      <c r="AJ1690" s="3"/>
      <c r="AK1690" s="5"/>
      <c r="AL1690" s="5"/>
      <c r="AM1690" s="5"/>
      <c r="AN1690" s="5"/>
      <c r="AO1690" s="5"/>
    </row>
    <row r="1691" spans="12:41" x14ac:dyDescent="0.2">
      <c r="L1691" s="3"/>
      <c r="M1691" s="5"/>
      <c r="N1691" s="5"/>
      <c r="O1691" s="5"/>
      <c r="P1691" s="5"/>
      <c r="Q1691" s="5"/>
      <c r="R1691" s="5"/>
      <c r="S1691" s="5"/>
      <c r="T1691" s="5"/>
      <c r="U1691" s="4"/>
      <c r="V1691" s="4"/>
      <c r="W1691" s="4"/>
      <c r="X1691" s="4"/>
      <c r="Y1691" s="3"/>
      <c r="Z1691" s="3" t="s">
        <v>3478</v>
      </c>
      <c r="AA1691" s="3"/>
      <c r="AB1691" s="3" t="s">
        <v>3193</v>
      </c>
      <c r="AC1691" s="3" t="s">
        <v>3194</v>
      </c>
      <c r="AD1691" s="3" t="str">
        <f t="shared" si="45"/>
        <v>ZRR CP  63331 Saint-Clément-de-Valorgue</v>
      </c>
      <c r="AE1691" s="3"/>
      <c r="AF1691" s="3"/>
      <c r="AG1691" s="3"/>
      <c r="AH1691" s="3"/>
      <c r="AI1691" s="3"/>
      <c r="AJ1691" s="3"/>
      <c r="AK1691" s="5"/>
      <c r="AL1691" s="5"/>
      <c r="AM1691" s="5"/>
      <c r="AN1691" s="5"/>
      <c r="AO1691" s="5"/>
    </row>
    <row r="1692" spans="12:41" x14ac:dyDescent="0.2">
      <c r="L1692" s="3"/>
      <c r="M1692" s="5"/>
      <c r="N1692" s="5"/>
      <c r="O1692" s="5"/>
      <c r="P1692" s="5"/>
      <c r="Q1692" s="5"/>
      <c r="R1692" s="5"/>
      <c r="S1692" s="5"/>
      <c r="T1692" s="5"/>
      <c r="U1692" s="4"/>
      <c r="V1692" s="4"/>
      <c r="W1692" s="4"/>
      <c r="X1692" s="4"/>
      <c r="Y1692" s="3"/>
      <c r="Z1692" s="3" t="s">
        <v>3478</v>
      </c>
      <c r="AA1692" s="3"/>
      <c r="AB1692" s="3" t="s">
        <v>3195</v>
      </c>
      <c r="AC1692" s="3" t="s">
        <v>3196</v>
      </c>
      <c r="AD1692" s="3" t="str">
        <f t="shared" si="45"/>
        <v>ZRR CP  63334 Saint-Dier-d'Auvergne</v>
      </c>
      <c r="AE1692" s="3"/>
      <c r="AF1692" s="3"/>
      <c r="AG1692" s="3"/>
      <c r="AH1692" s="3"/>
      <c r="AI1692" s="3"/>
      <c r="AJ1692" s="3"/>
      <c r="AK1692" s="5"/>
      <c r="AL1692" s="5"/>
      <c r="AM1692" s="5"/>
      <c r="AN1692" s="5"/>
      <c r="AO1692" s="5"/>
    </row>
    <row r="1693" spans="12:41" x14ac:dyDescent="0.2">
      <c r="L1693" s="3"/>
      <c r="M1693" s="5"/>
      <c r="N1693" s="5"/>
      <c r="O1693" s="5"/>
      <c r="P1693" s="5"/>
      <c r="Q1693" s="5"/>
      <c r="R1693" s="5"/>
      <c r="S1693" s="5"/>
      <c r="T1693" s="5"/>
      <c r="U1693" s="4"/>
      <c r="V1693" s="4"/>
      <c r="W1693" s="4"/>
      <c r="X1693" s="4"/>
      <c r="Y1693" s="3"/>
      <c r="Z1693" s="3" t="s">
        <v>3478</v>
      </c>
      <c r="AA1693" s="3"/>
      <c r="AB1693" s="3" t="s">
        <v>3197</v>
      </c>
      <c r="AC1693" s="3" t="s">
        <v>3198</v>
      </c>
      <c r="AD1693" s="3" t="str">
        <f t="shared" si="45"/>
        <v>ZRR CP  63335 Saint-Diéry</v>
      </c>
      <c r="AE1693" s="3"/>
      <c r="AF1693" s="3"/>
      <c r="AG1693" s="3"/>
      <c r="AH1693" s="3"/>
      <c r="AI1693" s="3"/>
      <c r="AJ1693" s="3"/>
      <c r="AK1693" s="5"/>
      <c r="AL1693" s="5"/>
      <c r="AM1693" s="5"/>
      <c r="AN1693" s="5"/>
      <c r="AO1693" s="5"/>
    </row>
    <row r="1694" spans="12:41" x14ac:dyDescent="0.2">
      <c r="L1694" s="3"/>
      <c r="M1694" s="5"/>
      <c r="N1694" s="5"/>
      <c r="O1694" s="5"/>
      <c r="P1694" s="5"/>
      <c r="Q1694" s="5"/>
      <c r="R1694" s="5"/>
      <c r="S1694" s="5"/>
      <c r="T1694" s="5"/>
      <c r="U1694" s="4"/>
      <c r="V1694" s="4"/>
      <c r="W1694" s="4"/>
      <c r="X1694" s="4"/>
      <c r="Y1694" s="3"/>
      <c r="Z1694" s="3" t="s">
        <v>3478</v>
      </c>
      <c r="AA1694" s="3"/>
      <c r="AB1694" s="3" t="s">
        <v>3199</v>
      </c>
      <c r="AC1694" s="3" t="s">
        <v>3200</v>
      </c>
      <c r="AD1694" s="3" t="str">
        <f t="shared" si="45"/>
        <v>ZRR CP  63336 Saint-Donat</v>
      </c>
      <c r="AE1694" s="3"/>
      <c r="AF1694" s="3"/>
      <c r="AG1694" s="3"/>
      <c r="AH1694" s="3"/>
      <c r="AI1694" s="3"/>
      <c r="AJ1694" s="3"/>
      <c r="AK1694" s="5"/>
      <c r="AL1694" s="5"/>
      <c r="AM1694" s="5"/>
      <c r="AN1694" s="5"/>
      <c r="AO1694" s="5"/>
    </row>
    <row r="1695" spans="12:41" x14ac:dyDescent="0.2">
      <c r="L1695" s="3"/>
      <c r="M1695" s="5"/>
      <c r="N1695" s="5"/>
      <c r="O1695" s="5"/>
      <c r="P1695" s="5"/>
      <c r="Q1695" s="5"/>
      <c r="R1695" s="5"/>
      <c r="S1695" s="5"/>
      <c r="T1695" s="5"/>
      <c r="U1695" s="4"/>
      <c r="V1695" s="4"/>
      <c r="W1695" s="4"/>
      <c r="X1695" s="4"/>
      <c r="Y1695" s="3"/>
      <c r="Z1695" s="3" t="s">
        <v>3478</v>
      </c>
      <c r="AA1695" s="3"/>
      <c r="AB1695" s="3" t="s">
        <v>3201</v>
      </c>
      <c r="AC1695" s="3" t="s">
        <v>3202</v>
      </c>
      <c r="AD1695" s="3" t="str">
        <f t="shared" si="45"/>
        <v>ZRR CP  63337 Saint-Éloy-la-Glacière</v>
      </c>
      <c r="AE1695" s="3"/>
      <c r="AF1695" s="3"/>
      <c r="AG1695" s="3"/>
      <c r="AH1695" s="3"/>
      <c r="AI1695" s="3"/>
      <c r="AJ1695" s="3"/>
      <c r="AK1695" s="5"/>
      <c r="AL1695" s="5"/>
      <c r="AM1695" s="5"/>
      <c r="AN1695" s="5"/>
      <c r="AO1695" s="5"/>
    </row>
    <row r="1696" spans="12:41" x14ac:dyDescent="0.2">
      <c r="L1696" s="3"/>
      <c r="M1696" s="5"/>
      <c r="N1696" s="5"/>
      <c r="O1696" s="5"/>
      <c r="P1696" s="5"/>
      <c r="Q1696" s="5"/>
      <c r="R1696" s="5"/>
      <c r="S1696" s="5"/>
      <c r="T1696" s="5"/>
      <c r="U1696" s="4"/>
      <c r="V1696" s="4"/>
      <c r="W1696" s="4"/>
      <c r="X1696" s="4"/>
      <c r="Y1696" s="3"/>
      <c r="Z1696" s="3" t="s">
        <v>3478</v>
      </c>
      <c r="AA1696" s="3"/>
      <c r="AB1696" s="3" t="s">
        <v>3203</v>
      </c>
      <c r="AC1696" s="3" t="s">
        <v>3204</v>
      </c>
      <c r="AD1696" s="3" t="str">
        <f t="shared" si="45"/>
        <v>ZRR CP  63338 Saint-Éloy-les-Mines</v>
      </c>
      <c r="AE1696" s="3"/>
      <c r="AF1696" s="3"/>
      <c r="AG1696" s="3"/>
      <c r="AH1696" s="3"/>
      <c r="AI1696" s="3"/>
      <c r="AJ1696" s="3"/>
      <c r="AK1696" s="5"/>
      <c r="AL1696" s="5"/>
      <c r="AM1696" s="5"/>
      <c r="AN1696" s="5"/>
      <c r="AO1696" s="5"/>
    </row>
    <row r="1697" spans="12:41" x14ac:dyDescent="0.2">
      <c r="L1697" s="3"/>
      <c r="M1697" s="5"/>
      <c r="N1697" s="5"/>
      <c r="O1697" s="5"/>
      <c r="P1697" s="5"/>
      <c r="Q1697" s="5"/>
      <c r="R1697" s="5"/>
      <c r="S1697" s="5"/>
      <c r="T1697" s="5"/>
      <c r="U1697" s="4"/>
      <c r="V1697" s="4"/>
      <c r="W1697" s="4"/>
      <c r="X1697" s="4"/>
      <c r="Y1697" s="3"/>
      <c r="Z1697" s="3" t="s">
        <v>3478</v>
      </c>
      <c r="AA1697" s="3"/>
      <c r="AB1697" s="3" t="s">
        <v>3205</v>
      </c>
      <c r="AC1697" s="3" t="s">
        <v>3206</v>
      </c>
      <c r="AD1697" s="3" t="str">
        <f t="shared" si="45"/>
        <v>ZRR CP  63339 Saint-Étienne-des-Champs</v>
      </c>
      <c r="AE1697" s="3"/>
      <c r="AF1697" s="3"/>
      <c r="AG1697" s="3"/>
      <c r="AH1697" s="3"/>
      <c r="AI1697" s="3"/>
      <c r="AJ1697" s="3"/>
      <c r="AK1697" s="5"/>
      <c r="AL1697" s="5"/>
      <c r="AM1697" s="5"/>
      <c r="AN1697" s="5"/>
      <c r="AO1697" s="5"/>
    </row>
    <row r="1698" spans="12:41" x14ac:dyDescent="0.2">
      <c r="L1698" s="3"/>
      <c r="M1698" s="5"/>
      <c r="N1698" s="5"/>
      <c r="O1698" s="5"/>
      <c r="P1698" s="5"/>
      <c r="Q1698" s="5"/>
      <c r="R1698" s="5"/>
      <c r="S1698" s="5"/>
      <c r="T1698" s="5"/>
      <c r="U1698" s="4"/>
      <c r="V1698" s="4"/>
      <c r="W1698" s="4"/>
      <c r="X1698" s="4"/>
      <c r="Y1698" s="3"/>
      <c r="Z1698" s="3" t="s">
        <v>3478</v>
      </c>
      <c r="AA1698" s="3"/>
      <c r="AB1698" s="3" t="s">
        <v>3207</v>
      </c>
      <c r="AC1698" s="3" t="s">
        <v>3208</v>
      </c>
      <c r="AD1698" s="3" t="str">
        <f t="shared" si="45"/>
        <v>ZRR CP  63340 Saint-Étienne-sur-Usson</v>
      </c>
      <c r="AE1698" s="3"/>
      <c r="AF1698" s="3"/>
      <c r="AG1698" s="3"/>
      <c r="AH1698" s="3"/>
      <c r="AI1698" s="3"/>
      <c r="AJ1698" s="3"/>
      <c r="AK1698" s="5"/>
      <c r="AL1698" s="5"/>
      <c r="AM1698" s="5"/>
      <c r="AN1698" s="5"/>
      <c r="AO1698" s="5"/>
    </row>
    <row r="1699" spans="12:41" x14ac:dyDescent="0.2">
      <c r="L1699" s="3"/>
      <c r="M1699" s="5"/>
      <c r="N1699" s="5"/>
      <c r="O1699" s="5"/>
      <c r="P1699" s="5"/>
      <c r="Q1699" s="5"/>
      <c r="R1699" s="5"/>
      <c r="S1699" s="5"/>
      <c r="T1699" s="5"/>
      <c r="U1699" s="4"/>
      <c r="V1699" s="4"/>
      <c r="W1699" s="4"/>
      <c r="X1699" s="4"/>
      <c r="Y1699" s="3"/>
      <c r="Z1699" s="3" t="s">
        <v>3478</v>
      </c>
      <c r="AA1699" s="3"/>
      <c r="AB1699" s="3" t="s">
        <v>3209</v>
      </c>
      <c r="AC1699" s="3" t="s">
        <v>3210</v>
      </c>
      <c r="AD1699" s="3" t="str">
        <f t="shared" si="45"/>
        <v>ZRR CP  63341 Saint-Ferréol-des-Côtes</v>
      </c>
      <c r="AE1699" s="3"/>
      <c r="AF1699" s="3"/>
      <c r="AG1699" s="3"/>
      <c r="AH1699" s="3"/>
      <c r="AI1699" s="3"/>
      <c r="AJ1699" s="3"/>
      <c r="AK1699" s="5"/>
      <c r="AL1699" s="5"/>
      <c r="AM1699" s="5"/>
      <c r="AN1699" s="5"/>
      <c r="AO1699" s="5"/>
    </row>
    <row r="1700" spans="12:41" x14ac:dyDescent="0.2">
      <c r="L1700" s="3"/>
      <c r="M1700" s="5"/>
      <c r="N1700" s="5"/>
      <c r="O1700" s="5"/>
      <c r="P1700" s="5"/>
      <c r="Q1700" s="5"/>
      <c r="R1700" s="5"/>
      <c r="S1700" s="5"/>
      <c r="T1700" s="5"/>
      <c r="U1700" s="4"/>
      <c r="V1700" s="4"/>
      <c r="W1700" s="4"/>
      <c r="X1700" s="4"/>
      <c r="Y1700" s="3"/>
      <c r="Z1700" s="3" t="s">
        <v>3478</v>
      </c>
      <c r="AA1700" s="3"/>
      <c r="AB1700" s="3" t="s">
        <v>3211</v>
      </c>
      <c r="AC1700" s="3" t="s">
        <v>3212</v>
      </c>
      <c r="AD1700" s="3" t="str">
        <f t="shared" si="45"/>
        <v>ZRR CP  63342 Saint-Floret</v>
      </c>
      <c r="AE1700" s="3"/>
      <c r="AF1700" s="3"/>
      <c r="AG1700" s="3"/>
      <c r="AH1700" s="3"/>
      <c r="AI1700" s="3"/>
      <c r="AJ1700" s="3"/>
      <c r="AK1700" s="5"/>
      <c r="AL1700" s="5"/>
      <c r="AM1700" s="5"/>
      <c r="AN1700" s="5"/>
      <c r="AO1700" s="5"/>
    </row>
    <row r="1701" spans="12:41" x14ac:dyDescent="0.2">
      <c r="L1701" s="3"/>
      <c r="M1701" s="5"/>
      <c r="N1701" s="5"/>
      <c r="O1701" s="5"/>
      <c r="P1701" s="5"/>
      <c r="Q1701" s="5"/>
      <c r="R1701" s="5"/>
      <c r="S1701" s="5"/>
      <c r="T1701" s="5"/>
      <c r="U1701" s="4"/>
      <c r="V1701" s="4"/>
      <c r="W1701" s="4"/>
      <c r="X1701" s="4"/>
      <c r="Y1701" s="3"/>
      <c r="Z1701" s="3" t="s">
        <v>3478</v>
      </c>
      <c r="AA1701" s="3"/>
      <c r="AB1701" s="3" t="s">
        <v>3213</v>
      </c>
      <c r="AC1701" s="3" t="s">
        <v>1480</v>
      </c>
      <c r="AD1701" s="3" t="str">
        <f t="shared" si="45"/>
        <v>ZRR CP  63343 Saint-Flour</v>
      </c>
      <c r="AE1701" s="3"/>
      <c r="AF1701" s="3"/>
      <c r="AG1701" s="3"/>
      <c r="AH1701" s="3"/>
      <c r="AI1701" s="3"/>
      <c r="AJ1701" s="3"/>
      <c r="AK1701" s="5"/>
      <c r="AL1701" s="5"/>
      <c r="AM1701" s="5"/>
      <c r="AN1701" s="5"/>
      <c r="AO1701" s="5"/>
    </row>
    <row r="1702" spans="12:41" x14ac:dyDescent="0.2">
      <c r="L1702" s="3"/>
      <c r="M1702" s="5"/>
      <c r="N1702" s="5"/>
      <c r="O1702" s="5"/>
      <c r="P1702" s="5"/>
      <c r="Q1702" s="5"/>
      <c r="R1702" s="5"/>
      <c r="S1702" s="5"/>
      <c r="T1702" s="5"/>
      <c r="U1702" s="4"/>
      <c r="V1702" s="4"/>
      <c r="W1702" s="4"/>
      <c r="X1702" s="4"/>
      <c r="Y1702" s="3"/>
      <c r="Z1702" s="3" t="s">
        <v>3478</v>
      </c>
      <c r="AA1702" s="3"/>
      <c r="AB1702" s="3" t="s">
        <v>3214</v>
      </c>
      <c r="AC1702" s="3" t="s">
        <v>3215</v>
      </c>
      <c r="AD1702" s="3" t="str">
        <f t="shared" si="45"/>
        <v>ZRR CP  63344 Saint-Gal-sur-Sioule</v>
      </c>
      <c r="AE1702" s="3"/>
      <c r="AF1702" s="3"/>
      <c r="AG1702" s="3"/>
      <c r="AH1702" s="3"/>
      <c r="AI1702" s="3"/>
      <c r="AJ1702" s="3"/>
      <c r="AK1702" s="5"/>
      <c r="AL1702" s="5"/>
      <c r="AM1702" s="5"/>
      <c r="AN1702" s="5"/>
      <c r="AO1702" s="5"/>
    </row>
    <row r="1703" spans="12:41" x14ac:dyDescent="0.2">
      <c r="L1703" s="3"/>
      <c r="M1703" s="5"/>
      <c r="N1703" s="5"/>
      <c r="O1703" s="5"/>
      <c r="P1703" s="5"/>
      <c r="Q1703" s="5"/>
      <c r="R1703" s="5"/>
      <c r="S1703" s="5"/>
      <c r="T1703" s="5"/>
      <c r="U1703" s="4"/>
      <c r="V1703" s="4"/>
      <c r="W1703" s="4"/>
      <c r="X1703" s="4"/>
      <c r="Y1703" s="3"/>
      <c r="Z1703" s="3" t="s">
        <v>3478</v>
      </c>
      <c r="AA1703" s="3"/>
      <c r="AB1703" s="3" t="s">
        <v>3216</v>
      </c>
      <c r="AC1703" s="3" t="s">
        <v>3217</v>
      </c>
      <c r="AD1703" s="3" t="str">
        <f t="shared" si="45"/>
        <v>ZRR CP  63346 Saint-Genès-Champespe</v>
      </c>
      <c r="AE1703" s="3"/>
      <c r="AF1703" s="3"/>
      <c r="AG1703" s="3"/>
      <c r="AH1703" s="3"/>
      <c r="AI1703" s="3"/>
      <c r="AJ1703" s="3"/>
      <c r="AK1703" s="5"/>
      <c r="AL1703" s="5"/>
      <c r="AM1703" s="5"/>
      <c r="AN1703" s="5"/>
      <c r="AO1703" s="5"/>
    </row>
    <row r="1704" spans="12:41" x14ac:dyDescent="0.2">
      <c r="L1704" s="3"/>
      <c r="M1704" s="5"/>
      <c r="N1704" s="5"/>
      <c r="O1704" s="5"/>
      <c r="P1704" s="5"/>
      <c r="Q1704" s="5"/>
      <c r="R1704" s="5"/>
      <c r="S1704" s="5"/>
      <c r="T1704" s="5"/>
      <c r="U1704" s="4"/>
      <c r="V1704" s="4"/>
      <c r="W1704" s="4"/>
      <c r="X1704" s="4"/>
      <c r="Y1704" s="3"/>
      <c r="Z1704" s="3" t="s">
        <v>3478</v>
      </c>
      <c r="AA1704" s="3"/>
      <c r="AB1704" s="3" t="s">
        <v>3218</v>
      </c>
      <c r="AC1704" s="3" t="s">
        <v>3219</v>
      </c>
      <c r="AD1704" s="3" t="str">
        <f t="shared" si="45"/>
        <v>ZRR CP  63348 Saint-Genès-la-Tourette</v>
      </c>
      <c r="AE1704" s="3"/>
      <c r="AF1704" s="3"/>
      <c r="AG1704" s="3"/>
      <c r="AH1704" s="3"/>
      <c r="AI1704" s="3"/>
      <c r="AJ1704" s="3"/>
      <c r="AK1704" s="5"/>
      <c r="AL1704" s="5"/>
      <c r="AM1704" s="5"/>
      <c r="AN1704" s="5"/>
      <c r="AO1704" s="5"/>
    </row>
    <row r="1705" spans="12:41" x14ac:dyDescent="0.2">
      <c r="L1705" s="3"/>
      <c r="M1705" s="5"/>
      <c r="N1705" s="5"/>
      <c r="O1705" s="5"/>
      <c r="P1705" s="5"/>
      <c r="Q1705" s="5"/>
      <c r="R1705" s="5"/>
      <c r="S1705" s="5"/>
      <c r="T1705" s="5"/>
      <c r="U1705" s="4"/>
      <c r="V1705" s="4"/>
      <c r="W1705" s="4"/>
      <c r="X1705" s="4"/>
      <c r="Y1705" s="3"/>
      <c r="Z1705" s="3" t="s">
        <v>3478</v>
      </c>
      <c r="AA1705" s="3"/>
      <c r="AB1705" s="3" t="s">
        <v>3220</v>
      </c>
      <c r="AC1705" s="3" t="s">
        <v>3221</v>
      </c>
      <c r="AD1705" s="3" t="str">
        <f t="shared" si="45"/>
        <v>ZRR CP  63351 Saint-Germain-près-Herment</v>
      </c>
      <c r="AE1705" s="3"/>
      <c r="AF1705" s="3"/>
      <c r="AG1705" s="3"/>
      <c r="AH1705" s="3"/>
      <c r="AI1705" s="3"/>
      <c r="AJ1705" s="3"/>
      <c r="AK1705" s="5"/>
      <c r="AL1705" s="5"/>
      <c r="AM1705" s="5"/>
      <c r="AN1705" s="5"/>
      <c r="AO1705" s="5"/>
    </row>
    <row r="1706" spans="12:41" x14ac:dyDescent="0.2">
      <c r="L1706" s="3"/>
      <c r="M1706" s="5"/>
      <c r="N1706" s="5"/>
      <c r="O1706" s="5"/>
      <c r="P1706" s="5"/>
      <c r="Q1706" s="5"/>
      <c r="R1706" s="5"/>
      <c r="S1706" s="5"/>
      <c r="T1706" s="5"/>
      <c r="U1706" s="4"/>
      <c r="V1706" s="4"/>
      <c r="W1706" s="4"/>
      <c r="X1706" s="4"/>
      <c r="Y1706" s="3"/>
      <c r="Z1706" s="3" t="s">
        <v>3478</v>
      </c>
      <c r="AA1706" s="3"/>
      <c r="AB1706" s="3" t="s">
        <v>3222</v>
      </c>
      <c r="AC1706" s="3" t="s">
        <v>3223</v>
      </c>
      <c r="AD1706" s="3" t="str">
        <f t="shared" si="45"/>
        <v>ZRR CP  63352 Saint-Germain-Lembron</v>
      </c>
      <c r="AE1706" s="3"/>
      <c r="AF1706" s="3"/>
      <c r="AG1706" s="3"/>
      <c r="AH1706" s="3"/>
      <c r="AI1706" s="3"/>
      <c r="AJ1706" s="3"/>
      <c r="AK1706" s="5"/>
      <c r="AL1706" s="5"/>
      <c r="AM1706" s="5"/>
      <c r="AN1706" s="5"/>
      <c r="AO1706" s="5"/>
    </row>
    <row r="1707" spans="12:41" x14ac:dyDescent="0.2">
      <c r="L1707" s="3"/>
      <c r="M1707" s="5"/>
      <c r="N1707" s="5"/>
      <c r="O1707" s="5"/>
      <c r="P1707" s="5"/>
      <c r="Q1707" s="5"/>
      <c r="R1707" s="5"/>
      <c r="S1707" s="5"/>
      <c r="T1707" s="5"/>
      <c r="U1707" s="4"/>
      <c r="V1707" s="4"/>
      <c r="W1707" s="4"/>
      <c r="X1707" s="4"/>
      <c r="Y1707" s="3"/>
      <c r="Z1707" s="3" t="s">
        <v>3478</v>
      </c>
      <c r="AA1707" s="3"/>
      <c r="AB1707" s="3" t="s">
        <v>3224</v>
      </c>
      <c r="AC1707" s="3" t="s">
        <v>3225</v>
      </c>
      <c r="AD1707" s="3" t="str">
        <f t="shared" si="45"/>
        <v>ZRR CP  63353 Saint-Germain-l'Herm</v>
      </c>
      <c r="AE1707" s="3"/>
      <c r="AF1707" s="3"/>
      <c r="AG1707" s="3"/>
      <c r="AH1707" s="3"/>
      <c r="AI1707" s="3"/>
      <c r="AJ1707" s="3"/>
      <c r="AK1707" s="5"/>
      <c r="AL1707" s="5"/>
      <c r="AM1707" s="5"/>
      <c r="AN1707" s="5"/>
      <c r="AO1707" s="5"/>
    </row>
    <row r="1708" spans="12:41" x14ac:dyDescent="0.2">
      <c r="L1708" s="3"/>
      <c r="M1708" s="5"/>
      <c r="N1708" s="5"/>
      <c r="O1708" s="5"/>
      <c r="P1708" s="5"/>
      <c r="Q1708" s="5"/>
      <c r="R1708" s="5"/>
      <c r="S1708" s="5"/>
      <c r="T1708" s="5"/>
      <c r="U1708" s="4"/>
      <c r="V1708" s="4"/>
      <c r="W1708" s="4"/>
      <c r="X1708" s="4"/>
      <c r="Y1708" s="3"/>
      <c r="Z1708" s="3" t="s">
        <v>3478</v>
      </c>
      <c r="AA1708" s="3"/>
      <c r="AB1708" s="3" t="s">
        <v>3226</v>
      </c>
      <c r="AC1708" s="3" t="s">
        <v>3227</v>
      </c>
      <c r="AD1708" s="3" t="str">
        <f t="shared" si="45"/>
        <v>ZRR CP  63354 Saint-Gervais-d'Auvergne</v>
      </c>
      <c r="AE1708" s="3"/>
      <c r="AF1708" s="3"/>
      <c r="AG1708" s="3"/>
      <c r="AH1708" s="3"/>
      <c r="AI1708" s="3"/>
      <c r="AJ1708" s="3"/>
      <c r="AK1708" s="5"/>
      <c r="AL1708" s="5"/>
      <c r="AM1708" s="5"/>
      <c r="AN1708" s="5"/>
      <c r="AO1708" s="5"/>
    </row>
    <row r="1709" spans="12:41" x14ac:dyDescent="0.2">
      <c r="L1709" s="3"/>
      <c r="M1709" s="5"/>
      <c r="N1709" s="5"/>
      <c r="O1709" s="5"/>
      <c r="P1709" s="5"/>
      <c r="Q1709" s="5"/>
      <c r="R1709" s="5"/>
      <c r="S1709" s="5"/>
      <c r="T1709" s="5"/>
      <c r="U1709" s="4"/>
      <c r="V1709" s="4"/>
      <c r="W1709" s="4"/>
      <c r="X1709" s="4"/>
      <c r="Y1709" s="3"/>
      <c r="Z1709" s="3" t="s">
        <v>3478</v>
      </c>
      <c r="AA1709" s="3"/>
      <c r="AB1709" s="3" t="s">
        <v>3228</v>
      </c>
      <c r="AC1709" s="3" t="s">
        <v>3229</v>
      </c>
      <c r="AD1709" s="3" t="str">
        <f t="shared" si="45"/>
        <v>ZRR CP  63355 Saint-Gervais-sous-Meymont</v>
      </c>
      <c r="AE1709" s="3"/>
      <c r="AF1709" s="3"/>
      <c r="AG1709" s="3"/>
      <c r="AH1709" s="3"/>
      <c r="AI1709" s="3"/>
      <c r="AJ1709" s="3"/>
      <c r="AK1709" s="5"/>
      <c r="AL1709" s="5"/>
      <c r="AM1709" s="5"/>
      <c r="AN1709" s="5"/>
      <c r="AO1709" s="5"/>
    </row>
    <row r="1710" spans="12:41" x14ac:dyDescent="0.2">
      <c r="L1710" s="3"/>
      <c r="M1710" s="5"/>
      <c r="N1710" s="5"/>
      <c r="O1710" s="5"/>
      <c r="P1710" s="5"/>
      <c r="Q1710" s="5"/>
      <c r="R1710" s="5"/>
      <c r="S1710" s="5"/>
      <c r="T1710" s="5"/>
      <c r="U1710" s="4"/>
      <c r="V1710" s="4"/>
      <c r="W1710" s="4"/>
      <c r="X1710" s="4"/>
      <c r="Y1710" s="3"/>
      <c r="Z1710" s="3" t="s">
        <v>3478</v>
      </c>
      <c r="AA1710" s="3"/>
      <c r="AB1710" s="3" t="s">
        <v>3230</v>
      </c>
      <c r="AC1710" s="3" t="s">
        <v>3231</v>
      </c>
      <c r="AD1710" s="3" t="str">
        <f t="shared" si="45"/>
        <v>ZRR CP  63356 Saint-Gervazy</v>
      </c>
      <c r="AE1710" s="3"/>
      <c r="AF1710" s="3"/>
      <c r="AG1710" s="3"/>
      <c r="AH1710" s="3"/>
      <c r="AI1710" s="3"/>
      <c r="AJ1710" s="3"/>
      <c r="AK1710" s="5"/>
      <c r="AL1710" s="5"/>
      <c r="AM1710" s="5"/>
      <c r="AN1710" s="5"/>
      <c r="AO1710" s="5"/>
    </row>
    <row r="1711" spans="12:41" x14ac:dyDescent="0.2">
      <c r="L1711" s="3"/>
      <c r="M1711" s="5"/>
      <c r="N1711" s="5"/>
      <c r="O1711" s="5"/>
      <c r="P1711" s="5"/>
      <c r="Q1711" s="5"/>
      <c r="R1711" s="5"/>
      <c r="S1711" s="5"/>
      <c r="T1711" s="5"/>
      <c r="U1711" s="4"/>
      <c r="V1711" s="4"/>
      <c r="W1711" s="4"/>
      <c r="X1711" s="4"/>
      <c r="Y1711" s="3"/>
      <c r="Z1711" s="3" t="s">
        <v>3478</v>
      </c>
      <c r="AA1711" s="3"/>
      <c r="AB1711" s="3" t="s">
        <v>3232</v>
      </c>
      <c r="AC1711" s="3" t="s">
        <v>3233</v>
      </c>
      <c r="AD1711" s="3" t="str">
        <f t="shared" si="45"/>
        <v>ZRR CP  63357 Saint-Hérent</v>
      </c>
      <c r="AE1711" s="3"/>
      <c r="AF1711" s="3"/>
      <c r="AG1711" s="3"/>
      <c r="AH1711" s="3"/>
      <c r="AI1711" s="3"/>
      <c r="AJ1711" s="3"/>
      <c r="AK1711" s="5"/>
      <c r="AL1711" s="5"/>
      <c r="AM1711" s="5"/>
      <c r="AN1711" s="5"/>
      <c r="AO1711" s="5"/>
    </row>
    <row r="1712" spans="12:41" x14ac:dyDescent="0.2">
      <c r="L1712" s="3"/>
      <c r="M1712" s="5"/>
      <c r="N1712" s="5"/>
      <c r="O1712" s="5"/>
      <c r="P1712" s="5"/>
      <c r="Q1712" s="5"/>
      <c r="R1712" s="5"/>
      <c r="S1712" s="5"/>
      <c r="T1712" s="5"/>
      <c r="U1712" s="4"/>
      <c r="V1712" s="4"/>
      <c r="W1712" s="4"/>
      <c r="X1712" s="4"/>
      <c r="Y1712" s="3"/>
      <c r="Z1712" s="3" t="s">
        <v>3478</v>
      </c>
      <c r="AA1712" s="3"/>
      <c r="AB1712" s="3" t="s">
        <v>3234</v>
      </c>
      <c r="AC1712" s="3" t="s">
        <v>3235</v>
      </c>
      <c r="AD1712" s="3" t="str">
        <f t="shared" si="45"/>
        <v>ZRR CP  63359 Saint-Hilaire-les-Monges</v>
      </c>
      <c r="AE1712" s="3"/>
      <c r="AF1712" s="3"/>
      <c r="AG1712" s="3"/>
      <c r="AH1712" s="3"/>
      <c r="AI1712" s="3"/>
      <c r="AJ1712" s="3"/>
      <c r="AK1712" s="5"/>
      <c r="AL1712" s="5"/>
      <c r="AM1712" s="5"/>
      <c r="AN1712" s="5"/>
      <c r="AO1712" s="5"/>
    </row>
    <row r="1713" spans="12:41" x14ac:dyDescent="0.2">
      <c r="L1713" s="3"/>
      <c r="M1713" s="5"/>
      <c r="N1713" s="5"/>
      <c r="O1713" s="5"/>
      <c r="P1713" s="5"/>
      <c r="Q1713" s="5"/>
      <c r="R1713" s="5"/>
      <c r="S1713" s="5"/>
      <c r="T1713" s="5"/>
      <c r="U1713" s="4"/>
      <c r="V1713" s="4"/>
      <c r="W1713" s="4"/>
      <c r="X1713" s="4"/>
      <c r="Y1713" s="3"/>
      <c r="Z1713" s="3" t="s">
        <v>3478</v>
      </c>
      <c r="AA1713" s="3"/>
      <c r="AB1713" s="3" t="s">
        <v>3236</v>
      </c>
      <c r="AC1713" s="3" t="s">
        <v>591</v>
      </c>
      <c r="AD1713" s="3" t="str">
        <f t="shared" si="45"/>
        <v>ZRR CP  63360 Saint-Hilaire</v>
      </c>
      <c r="AE1713" s="3"/>
      <c r="AF1713" s="3"/>
      <c r="AG1713" s="3"/>
      <c r="AH1713" s="3"/>
      <c r="AI1713" s="3"/>
      <c r="AJ1713" s="3"/>
      <c r="AK1713" s="5"/>
      <c r="AL1713" s="5"/>
      <c r="AM1713" s="5"/>
      <c r="AN1713" s="5"/>
      <c r="AO1713" s="5"/>
    </row>
    <row r="1714" spans="12:41" x14ac:dyDescent="0.2">
      <c r="L1714" s="3"/>
      <c r="M1714" s="5"/>
      <c r="N1714" s="5"/>
      <c r="O1714" s="5"/>
      <c r="P1714" s="5"/>
      <c r="Q1714" s="5"/>
      <c r="R1714" s="5"/>
      <c r="S1714" s="5"/>
      <c r="T1714" s="5"/>
      <c r="U1714" s="4"/>
      <c r="V1714" s="4"/>
      <c r="W1714" s="4"/>
      <c r="X1714" s="4"/>
      <c r="Y1714" s="3"/>
      <c r="Z1714" s="3" t="s">
        <v>3478</v>
      </c>
      <c r="AA1714" s="3"/>
      <c r="AB1714" s="3" t="s">
        <v>3237</v>
      </c>
      <c r="AC1714" s="3" t="s">
        <v>3238</v>
      </c>
      <c r="AD1714" s="3" t="str">
        <f t="shared" si="45"/>
        <v>ZRR CP  63363 Saint-Jacques-d'Ambur</v>
      </c>
      <c r="AE1714" s="3"/>
      <c r="AF1714" s="3"/>
      <c r="AG1714" s="3"/>
      <c r="AH1714" s="3"/>
      <c r="AI1714" s="3"/>
      <c r="AJ1714" s="3"/>
      <c r="AK1714" s="5"/>
      <c r="AL1714" s="5"/>
      <c r="AM1714" s="5"/>
      <c r="AN1714" s="5"/>
      <c r="AO1714" s="5"/>
    </row>
    <row r="1715" spans="12:41" x14ac:dyDescent="0.2">
      <c r="L1715" s="3"/>
      <c r="M1715" s="5"/>
      <c r="N1715" s="5"/>
      <c r="O1715" s="5"/>
      <c r="P1715" s="5"/>
      <c r="Q1715" s="5"/>
      <c r="R1715" s="5"/>
      <c r="S1715" s="5"/>
      <c r="T1715" s="5"/>
      <c r="U1715" s="4"/>
      <c r="V1715" s="4"/>
      <c r="W1715" s="4"/>
      <c r="X1715" s="4"/>
      <c r="Y1715" s="3"/>
      <c r="Z1715" s="3" t="s">
        <v>3478</v>
      </c>
      <c r="AA1715" s="3"/>
      <c r="AB1715" s="3" t="s">
        <v>3239</v>
      </c>
      <c r="AC1715" s="3" t="s">
        <v>3240</v>
      </c>
      <c r="AD1715" s="3" t="str">
        <f t="shared" si="45"/>
        <v>ZRR CP  63365 Saint-Jean-des-Ollières</v>
      </c>
      <c r="AE1715" s="3"/>
      <c r="AF1715" s="3"/>
      <c r="AG1715" s="3"/>
      <c r="AH1715" s="3"/>
      <c r="AI1715" s="3"/>
      <c r="AJ1715" s="3"/>
      <c r="AK1715" s="5"/>
      <c r="AL1715" s="5"/>
      <c r="AM1715" s="5"/>
      <c r="AN1715" s="5"/>
      <c r="AO1715" s="5"/>
    </row>
    <row r="1716" spans="12:41" x14ac:dyDescent="0.2">
      <c r="L1716" s="3"/>
      <c r="M1716" s="5"/>
      <c r="N1716" s="5"/>
      <c r="O1716" s="5"/>
      <c r="P1716" s="5"/>
      <c r="Q1716" s="5"/>
      <c r="R1716" s="5"/>
      <c r="S1716" s="5"/>
      <c r="T1716" s="5"/>
      <c r="U1716" s="4"/>
      <c r="V1716" s="4"/>
      <c r="W1716" s="4"/>
      <c r="X1716" s="4"/>
      <c r="Y1716" s="3"/>
      <c r="Z1716" s="3" t="s">
        <v>3478</v>
      </c>
      <c r="AA1716" s="3"/>
      <c r="AB1716" s="3" t="s">
        <v>3241</v>
      </c>
      <c r="AC1716" s="3" t="s">
        <v>3242</v>
      </c>
      <c r="AD1716" s="3" t="str">
        <f t="shared" si="45"/>
        <v>ZRR CP  63366 Saint-Jean-en-Val</v>
      </c>
      <c r="AE1716" s="3"/>
      <c r="AF1716" s="3"/>
      <c r="AG1716" s="3"/>
      <c r="AH1716" s="3"/>
      <c r="AI1716" s="3"/>
      <c r="AJ1716" s="3"/>
      <c r="AK1716" s="5"/>
      <c r="AL1716" s="5"/>
      <c r="AM1716" s="5"/>
      <c r="AN1716" s="5"/>
      <c r="AO1716" s="5"/>
    </row>
    <row r="1717" spans="12:41" x14ac:dyDescent="0.2">
      <c r="L1717" s="3"/>
      <c r="M1717" s="5"/>
      <c r="N1717" s="5"/>
      <c r="O1717" s="5"/>
      <c r="P1717" s="5"/>
      <c r="Q1717" s="5"/>
      <c r="R1717" s="5"/>
      <c r="S1717" s="5"/>
      <c r="T1717" s="5"/>
      <c r="U1717" s="4"/>
      <c r="V1717" s="4"/>
      <c r="W1717" s="4"/>
      <c r="X1717" s="4"/>
      <c r="Y1717" s="3"/>
      <c r="Z1717" s="3" t="s">
        <v>3478</v>
      </c>
      <c r="AA1717" s="3"/>
      <c r="AB1717" s="3" t="s">
        <v>3243</v>
      </c>
      <c r="AC1717" s="3" t="s">
        <v>3244</v>
      </c>
      <c r="AD1717" s="3" t="str">
        <f t="shared" si="45"/>
        <v>ZRR CP  63367 Saint-Jean-Saint-Gervais</v>
      </c>
      <c r="AE1717" s="3"/>
      <c r="AF1717" s="3"/>
      <c r="AG1717" s="3"/>
      <c r="AH1717" s="3"/>
      <c r="AI1717" s="3"/>
      <c r="AJ1717" s="3"/>
      <c r="AK1717" s="5"/>
      <c r="AL1717" s="5"/>
      <c r="AM1717" s="5"/>
      <c r="AN1717" s="5"/>
      <c r="AO1717" s="5"/>
    </row>
    <row r="1718" spans="12:41" x14ac:dyDescent="0.2">
      <c r="L1718" s="3"/>
      <c r="M1718" s="5"/>
      <c r="N1718" s="5"/>
      <c r="O1718" s="5"/>
      <c r="P1718" s="5"/>
      <c r="Q1718" s="5"/>
      <c r="R1718" s="5"/>
      <c r="S1718" s="5"/>
      <c r="T1718" s="5"/>
      <c r="U1718" s="4"/>
      <c r="V1718" s="4"/>
      <c r="W1718" s="4"/>
      <c r="X1718" s="4"/>
      <c r="Y1718" s="3"/>
      <c r="Z1718" s="3" t="s">
        <v>3478</v>
      </c>
      <c r="AA1718" s="3"/>
      <c r="AB1718" s="3" t="s">
        <v>3245</v>
      </c>
      <c r="AC1718" s="3" t="s">
        <v>3246</v>
      </c>
      <c r="AD1718" s="3" t="str">
        <f t="shared" si="45"/>
        <v>ZRR CP  63369 Saint-Julien-la-Geneste</v>
      </c>
      <c r="AE1718" s="3"/>
      <c r="AF1718" s="3"/>
      <c r="AG1718" s="3"/>
      <c r="AH1718" s="3"/>
      <c r="AI1718" s="3"/>
      <c r="AJ1718" s="3"/>
      <c r="AK1718" s="5"/>
      <c r="AL1718" s="5"/>
      <c r="AM1718" s="5"/>
      <c r="AN1718" s="5"/>
      <c r="AO1718" s="5"/>
    </row>
    <row r="1719" spans="12:41" x14ac:dyDescent="0.2">
      <c r="L1719" s="3"/>
      <c r="M1719" s="5"/>
      <c r="N1719" s="5"/>
      <c r="O1719" s="5"/>
      <c r="P1719" s="5"/>
      <c r="Q1719" s="5"/>
      <c r="R1719" s="5"/>
      <c r="S1719" s="5"/>
      <c r="T1719" s="5"/>
      <c r="U1719" s="4"/>
      <c r="V1719" s="4"/>
      <c r="W1719" s="4"/>
      <c r="X1719" s="4"/>
      <c r="Y1719" s="3"/>
      <c r="Z1719" s="3" t="s">
        <v>3478</v>
      </c>
      <c r="AA1719" s="3"/>
      <c r="AB1719" s="3" t="s">
        <v>3247</v>
      </c>
      <c r="AC1719" s="3" t="s">
        <v>3248</v>
      </c>
      <c r="AD1719" s="3" t="str">
        <f t="shared" si="45"/>
        <v>ZRR CP  63370 Saint-Julien-Puy-Lavèze</v>
      </c>
      <c r="AE1719" s="3"/>
      <c r="AF1719" s="3"/>
      <c r="AG1719" s="3"/>
      <c r="AH1719" s="3"/>
      <c r="AI1719" s="3"/>
      <c r="AJ1719" s="3"/>
      <c r="AK1719" s="5"/>
      <c r="AL1719" s="5"/>
      <c r="AM1719" s="5"/>
      <c r="AN1719" s="5"/>
      <c r="AO1719" s="5"/>
    </row>
    <row r="1720" spans="12:41" x14ac:dyDescent="0.2">
      <c r="L1720" s="3"/>
      <c r="M1720" s="5"/>
      <c r="N1720" s="5"/>
      <c r="O1720" s="5"/>
      <c r="P1720" s="5"/>
      <c r="Q1720" s="5"/>
      <c r="R1720" s="5"/>
      <c r="S1720" s="5"/>
      <c r="T1720" s="5"/>
      <c r="U1720" s="4"/>
      <c r="V1720" s="4"/>
      <c r="W1720" s="4"/>
      <c r="X1720" s="4"/>
      <c r="Y1720" s="3"/>
      <c r="Z1720" s="3" t="s">
        <v>3478</v>
      </c>
      <c r="AA1720" s="3"/>
      <c r="AB1720" s="3" t="s">
        <v>3249</v>
      </c>
      <c r="AC1720" s="3" t="s">
        <v>3250</v>
      </c>
      <c r="AD1720" s="3" t="str">
        <f t="shared" si="45"/>
        <v>ZRR CP  63371 Saint-Just</v>
      </c>
      <c r="AE1720" s="3"/>
      <c r="AF1720" s="3"/>
      <c r="AG1720" s="3"/>
      <c r="AH1720" s="3"/>
      <c r="AI1720" s="3"/>
      <c r="AJ1720" s="3"/>
      <c r="AK1720" s="5"/>
      <c r="AL1720" s="5"/>
      <c r="AM1720" s="5"/>
      <c r="AN1720" s="5"/>
      <c r="AO1720" s="5"/>
    </row>
    <row r="1721" spans="12:41" x14ac:dyDescent="0.2">
      <c r="L1721" s="3"/>
      <c r="M1721" s="5"/>
      <c r="N1721" s="5"/>
      <c r="O1721" s="5"/>
      <c r="P1721" s="5"/>
      <c r="Q1721" s="5"/>
      <c r="R1721" s="5"/>
      <c r="S1721" s="5"/>
      <c r="T1721" s="5"/>
      <c r="U1721" s="4"/>
      <c r="V1721" s="4"/>
      <c r="W1721" s="4"/>
      <c r="X1721" s="4"/>
      <c r="Y1721" s="3"/>
      <c r="Z1721" s="3" t="s">
        <v>3478</v>
      </c>
      <c r="AA1721" s="3"/>
      <c r="AB1721" s="3" t="s">
        <v>3251</v>
      </c>
      <c r="AC1721" s="3" t="s">
        <v>3252</v>
      </c>
      <c r="AD1721" s="3" t="str">
        <f t="shared" si="45"/>
        <v>ZRR CP  63373 Saint-Maigner</v>
      </c>
      <c r="AE1721" s="3"/>
      <c r="AF1721" s="3"/>
      <c r="AG1721" s="3"/>
      <c r="AH1721" s="3"/>
      <c r="AI1721" s="3"/>
      <c r="AJ1721" s="3"/>
      <c r="AK1721" s="5"/>
      <c r="AL1721" s="5"/>
      <c r="AM1721" s="5"/>
      <c r="AN1721" s="5"/>
      <c r="AO1721" s="5"/>
    </row>
    <row r="1722" spans="12:41" x14ac:dyDescent="0.2">
      <c r="L1722" s="3"/>
      <c r="M1722" s="5"/>
      <c r="N1722" s="5"/>
      <c r="O1722" s="5"/>
      <c r="P1722" s="5"/>
      <c r="Q1722" s="5"/>
      <c r="R1722" s="5"/>
      <c r="S1722" s="5"/>
      <c r="T1722" s="5"/>
      <c r="U1722" s="4"/>
      <c r="V1722" s="4"/>
      <c r="W1722" s="4"/>
      <c r="X1722" s="4"/>
      <c r="Y1722" s="3"/>
      <c r="Z1722" s="3" t="s">
        <v>3478</v>
      </c>
      <c r="AA1722" s="3"/>
      <c r="AB1722" s="3" t="s">
        <v>3253</v>
      </c>
      <c r="AC1722" s="3" t="s">
        <v>3254</v>
      </c>
      <c r="AD1722" s="3" t="str">
        <f t="shared" si="45"/>
        <v>ZRR CP  63374 Saint-Martin-des-Olmes</v>
      </c>
      <c r="AE1722" s="3"/>
      <c r="AF1722" s="3"/>
      <c r="AG1722" s="3"/>
      <c r="AH1722" s="3"/>
      <c r="AI1722" s="3"/>
      <c r="AJ1722" s="3"/>
      <c r="AK1722" s="5"/>
      <c r="AL1722" s="5"/>
      <c r="AM1722" s="5"/>
      <c r="AN1722" s="5"/>
      <c r="AO1722" s="5"/>
    </row>
    <row r="1723" spans="12:41" x14ac:dyDescent="0.2">
      <c r="L1723" s="3"/>
      <c r="M1723" s="5"/>
      <c r="N1723" s="5"/>
      <c r="O1723" s="5"/>
      <c r="P1723" s="5"/>
      <c r="Q1723" s="5"/>
      <c r="R1723" s="5"/>
      <c r="S1723" s="5"/>
      <c r="T1723" s="5"/>
      <c r="U1723" s="4"/>
      <c r="V1723" s="4"/>
      <c r="W1723" s="4"/>
      <c r="X1723" s="4"/>
      <c r="Y1723" s="3"/>
      <c r="Z1723" s="3" t="s">
        <v>3478</v>
      </c>
      <c r="AA1723" s="3"/>
      <c r="AB1723" s="3" t="s">
        <v>3255</v>
      </c>
      <c r="AC1723" s="3" t="s">
        <v>3256</v>
      </c>
      <c r="AD1723" s="3" t="str">
        <f t="shared" si="45"/>
        <v>ZRR CP  63375 Saint-Martin-des-Plains</v>
      </c>
      <c r="AE1723" s="3"/>
      <c r="AF1723" s="3"/>
      <c r="AG1723" s="3"/>
      <c r="AH1723" s="3"/>
      <c r="AI1723" s="3"/>
      <c r="AJ1723" s="3"/>
      <c r="AK1723" s="5"/>
      <c r="AL1723" s="5"/>
      <c r="AM1723" s="5"/>
      <c r="AN1723" s="5"/>
      <c r="AO1723" s="5"/>
    </row>
    <row r="1724" spans="12:41" x14ac:dyDescent="0.2">
      <c r="L1724" s="3"/>
      <c r="M1724" s="5"/>
      <c r="N1724" s="5"/>
      <c r="O1724" s="5"/>
      <c r="P1724" s="5"/>
      <c r="Q1724" s="5"/>
      <c r="R1724" s="5"/>
      <c r="S1724" s="5"/>
      <c r="T1724" s="5"/>
      <c r="U1724" s="4"/>
      <c r="V1724" s="4"/>
      <c r="W1724" s="4"/>
      <c r="X1724" s="4"/>
      <c r="Y1724" s="3"/>
      <c r="Z1724" s="3" t="s">
        <v>3478</v>
      </c>
      <c r="AA1724" s="3"/>
      <c r="AB1724" s="3" t="s">
        <v>3257</v>
      </c>
      <c r="AC1724" s="3" t="s">
        <v>3258</v>
      </c>
      <c r="AD1724" s="3" t="str">
        <f t="shared" si="45"/>
        <v>ZRR CP  63376 Saint-Martin-d'Ollières</v>
      </c>
      <c r="AE1724" s="3"/>
      <c r="AF1724" s="3"/>
      <c r="AG1724" s="3"/>
      <c r="AH1724" s="3"/>
      <c r="AI1724" s="3"/>
      <c r="AJ1724" s="3"/>
      <c r="AK1724" s="5"/>
      <c r="AL1724" s="5"/>
      <c r="AM1724" s="5"/>
      <c r="AN1724" s="5"/>
      <c r="AO1724" s="5"/>
    </row>
    <row r="1725" spans="12:41" x14ac:dyDescent="0.2">
      <c r="L1725" s="3"/>
      <c r="M1725" s="5"/>
      <c r="N1725" s="5"/>
      <c r="O1725" s="5"/>
      <c r="P1725" s="5"/>
      <c r="Q1725" s="5"/>
      <c r="R1725" s="5"/>
      <c r="S1725" s="5"/>
      <c r="T1725" s="5"/>
      <c r="U1725" s="4"/>
      <c r="V1725" s="4"/>
      <c r="W1725" s="4"/>
      <c r="X1725" s="4"/>
      <c r="Y1725" s="3"/>
      <c r="Z1725" s="3" t="s">
        <v>3478</v>
      </c>
      <c r="AA1725" s="3"/>
      <c r="AB1725" s="3" t="s">
        <v>3259</v>
      </c>
      <c r="AC1725" s="3" t="s">
        <v>3260</v>
      </c>
      <c r="AD1725" s="3" t="str">
        <f t="shared" si="45"/>
        <v>ZRR CP  63377 Saint-Maurice-près-Pionsat</v>
      </c>
      <c r="AE1725" s="3"/>
      <c r="AF1725" s="3"/>
      <c r="AG1725" s="3"/>
      <c r="AH1725" s="3"/>
      <c r="AI1725" s="3"/>
      <c r="AJ1725" s="3"/>
      <c r="AK1725" s="5"/>
      <c r="AL1725" s="5"/>
      <c r="AM1725" s="5"/>
      <c r="AN1725" s="5"/>
      <c r="AO1725" s="5"/>
    </row>
    <row r="1726" spans="12:41" x14ac:dyDescent="0.2">
      <c r="L1726" s="3"/>
      <c r="M1726" s="5"/>
      <c r="N1726" s="5"/>
      <c r="O1726" s="5"/>
      <c r="P1726" s="5"/>
      <c r="Q1726" s="5"/>
      <c r="R1726" s="5"/>
      <c r="S1726" s="5"/>
      <c r="T1726" s="5"/>
      <c r="U1726" s="4"/>
      <c r="V1726" s="4"/>
      <c r="W1726" s="4"/>
      <c r="X1726" s="4"/>
      <c r="Y1726" s="3"/>
      <c r="Z1726" s="3" t="s">
        <v>3478</v>
      </c>
      <c r="AA1726" s="3"/>
      <c r="AB1726" s="3" t="s">
        <v>3261</v>
      </c>
      <c r="AC1726" s="3" t="s">
        <v>3262</v>
      </c>
      <c r="AD1726" s="3" t="str">
        <f t="shared" si="45"/>
        <v>ZRR CP  63380 Saint-Nectaire</v>
      </c>
      <c r="AE1726" s="3"/>
      <c r="AF1726" s="3"/>
      <c r="AG1726" s="3"/>
      <c r="AH1726" s="3"/>
      <c r="AI1726" s="3"/>
      <c r="AJ1726" s="3"/>
      <c r="AK1726" s="5"/>
      <c r="AL1726" s="5"/>
      <c r="AM1726" s="5"/>
      <c r="AN1726" s="5"/>
      <c r="AO1726" s="5"/>
    </row>
    <row r="1727" spans="12:41" x14ac:dyDescent="0.2">
      <c r="L1727" s="3"/>
      <c r="M1727" s="5"/>
      <c r="N1727" s="5"/>
      <c r="O1727" s="5"/>
      <c r="P1727" s="5"/>
      <c r="Q1727" s="5"/>
      <c r="R1727" s="5"/>
      <c r="S1727" s="5"/>
      <c r="T1727" s="5"/>
      <c r="U1727" s="4"/>
      <c r="V1727" s="4"/>
      <c r="W1727" s="4"/>
      <c r="X1727" s="4"/>
      <c r="Y1727" s="3"/>
      <c r="Z1727" s="3" t="s">
        <v>3478</v>
      </c>
      <c r="AA1727" s="3"/>
      <c r="AB1727" s="3" t="s">
        <v>3263</v>
      </c>
      <c r="AC1727" s="3" t="s">
        <v>3264</v>
      </c>
      <c r="AD1727" s="3" t="str">
        <f t="shared" si="45"/>
        <v>ZRR CP  63381 Saint-Ours</v>
      </c>
      <c r="AE1727" s="3"/>
      <c r="AF1727" s="3"/>
      <c r="AG1727" s="3"/>
      <c r="AH1727" s="3"/>
      <c r="AI1727" s="3"/>
      <c r="AJ1727" s="3"/>
      <c r="AK1727" s="5"/>
      <c r="AL1727" s="5"/>
      <c r="AM1727" s="5"/>
      <c r="AN1727" s="5"/>
      <c r="AO1727" s="5"/>
    </row>
    <row r="1728" spans="12:41" x14ac:dyDescent="0.2">
      <c r="L1728" s="3"/>
      <c r="M1728" s="5"/>
      <c r="N1728" s="5"/>
      <c r="O1728" s="5"/>
      <c r="P1728" s="5"/>
      <c r="Q1728" s="5"/>
      <c r="R1728" s="5"/>
      <c r="S1728" s="5"/>
      <c r="T1728" s="5"/>
      <c r="U1728" s="4"/>
      <c r="V1728" s="4"/>
      <c r="W1728" s="4"/>
      <c r="X1728" s="4"/>
      <c r="Y1728" s="3"/>
      <c r="Z1728" s="3" t="s">
        <v>3478</v>
      </c>
      <c r="AA1728" s="3"/>
      <c r="AB1728" s="3" t="s">
        <v>3265</v>
      </c>
      <c r="AC1728" s="3" t="s">
        <v>3266</v>
      </c>
      <c r="AD1728" s="3" t="str">
        <f t="shared" si="45"/>
        <v>ZRR CP  63382 Saint-Pardoux</v>
      </c>
      <c r="AE1728" s="3"/>
      <c r="AF1728" s="3"/>
      <c r="AG1728" s="3"/>
      <c r="AH1728" s="3"/>
      <c r="AI1728" s="3"/>
      <c r="AJ1728" s="3"/>
      <c r="AK1728" s="5"/>
      <c r="AL1728" s="5"/>
      <c r="AM1728" s="5"/>
      <c r="AN1728" s="5"/>
      <c r="AO1728" s="5"/>
    </row>
    <row r="1729" spans="12:41" x14ac:dyDescent="0.2">
      <c r="L1729" s="3"/>
      <c r="M1729" s="5"/>
      <c r="N1729" s="5"/>
      <c r="O1729" s="5"/>
      <c r="P1729" s="5"/>
      <c r="Q1729" s="5"/>
      <c r="R1729" s="5"/>
      <c r="S1729" s="5"/>
      <c r="T1729" s="5"/>
      <c r="U1729" s="4"/>
      <c r="V1729" s="4"/>
      <c r="W1729" s="4"/>
      <c r="X1729" s="4"/>
      <c r="Y1729" s="3"/>
      <c r="Z1729" s="3" t="s">
        <v>3478</v>
      </c>
      <c r="AA1729" s="3"/>
      <c r="AB1729" s="3" t="s">
        <v>3267</v>
      </c>
      <c r="AC1729" s="3" t="s">
        <v>3268</v>
      </c>
      <c r="AD1729" s="3" t="str">
        <f t="shared" si="45"/>
        <v>ZRR CP  63383 Saint-Pierre-Colamine</v>
      </c>
      <c r="AE1729" s="3"/>
      <c r="AF1729" s="3"/>
      <c r="AG1729" s="3"/>
      <c r="AH1729" s="3"/>
      <c r="AI1729" s="3"/>
      <c r="AJ1729" s="3"/>
      <c r="AK1729" s="5"/>
      <c r="AL1729" s="5"/>
      <c r="AM1729" s="5"/>
      <c r="AN1729" s="5"/>
      <c r="AO1729" s="5"/>
    </row>
    <row r="1730" spans="12:41" x14ac:dyDescent="0.2">
      <c r="L1730" s="3"/>
      <c r="M1730" s="5"/>
      <c r="N1730" s="5"/>
      <c r="O1730" s="5"/>
      <c r="P1730" s="5"/>
      <c r="Q1730" s="5"/>
      <c r="R1730" s="5"/>
      <c r="S1730" s="5"/>
      <c r="T1730" s="5"/>
      <c r="U1730" s="4"/>
      <c r="V1730" s="4"/>
      <c r="W1730" s="4"/>
      <c r="X1730" s="4"/>
      <c r="Y1730" s="3"/>
      <c r="Z1730" s="3" t="s">
        <v>3478</v>
      </c>
      <c r="AA1730" s="3"/>
      <c r="AB1730" s="3" t="s">
        <v>3269</v>
      </c>
      <c r="AC1730" s="3" t="s">
        <v>3270</v>
      </c>
      <c r="AD1730" s="3" t="str">
        <f t="shared" si="45"/>
        <v>ZRR CP  63384 Saint-Pierre-la-Bourlhonne</v>
      </c>
      <c r="AE1730" s="3"/>
      <c r="AF1730" s="3"/>
      <c r="AG1730" s="3"/>
      <c r="AH1730" s="3"/>
      <c r="AI1730" s="3"/>
      <c r="AJ1730" s="3"/>
      <c r="AK1730" s="5"/>
      <c r="AL1730" s="5"/>
      <c r="AM1730" s="5"/>
      <c r="AN1730" s="5"/>
      <c r="AO1730" s="5"/>
    </row>
    <row r="1731" spans="12:41" x14ac:dyDescent="0.2">
      <c r="L1731" s="3"/>
      <c r="M1731" s="5"/>
      <c r="N1731" s="5"/>
      <c r="O1731" s="5"/>
      <c r="P1731" s="5"/>
      <c r="Q1731" s="5"/>
      <c r="R1731" s="5"/>
      <c r="S1731" s="5"/>
      <c r="T1731" s="5"/>
      <c r="U1731" s="4"/>
      <c r="V1731" s="4"/>
      <c r="W1731" s="4"/>
      <c r="X1731" s="4"/>
      <c r="Y1731" s="3"/>
      <c r="Z1731" s="3" t="s">
        <v>3478</v>
      </c>
      <c r="AA1731" s="3"/>
      <c r="AB1731" s="3" t="s">
        <v>3271</v>
      </c>
      <c r="AC1731" s="3" t="s">
        <v>3272</v>
      </c>
      <c r="AD1731" s="3" t="str">
        <f t="shared" ref="AD1731:AD1794" si="46">CONCATENATE(Z1731," ",AA1731," ",AB1731," ",AC1731)</f>
        <v>ZRR CP  63385 Saint-Pierre-le-Chastel</v>
      </c>
      <c r="AE1731" s="3"/>
      <c r="AF1731" s="3"/>
      <c r="AG1731" s="3"/>
      <c r="AH1731" s="3"/>
      <c r="AI1731" s="3"/>
      <c r="AJ1731" s="3"/>
      <c r="AK1731" s="5"/>
      <c r="AL1731" s="5"/>
      <c r="AM1731" s="5"/>
      <c r="AN1731" s="5"/>
      <c r="AO1731" s="5"/>
    </row>
    <row r="1732" spans="12:41" x14ac:dyDescent="0.2">
      <c r="L1732" s="3"/>
      <c r="M1732" s="5"/>
      <c r="N1732" s="5"/>
      <c r="O1732" s="5"/>
      <c r="P1732" s="5"/>
      <c r="Q1732" s="5"/>
      <c r="R1732" s="5"/>
      <c r="S1732" s="5"/>
      <c r="T1732" s="5"/>
      <c r="U1732" s="4"/>
      <c r="V1732" s="4"/>
      <c r="W1732" s="4"/>
      <c r="X1732" s="4"/>
      <c r="Y1732" s="3"/>
      <c r="Z1732" s="3" t="s">
        <v>3478</v>
      </c>
      <c r="AA1732" s="3"/>
      <c r="AB1732" s="3" t="s">
        <v>3273</v>
      </c>
      <c r="AC1732" s="3" t="s">
        <v>3274</v>
      </c>
      <c r="AD1732" s="3" t="str">
        <f t="shared" si="46"/>
        <v>ZRR CP  63386 Saint-Pierre-Roche</v>
      </c>
      <c r="AE1732" s="3"/>
      <c r="AF1732" s="3"/>
      <c r="AG1732" s="3"/>
      <c r="AH1732" s="3"/>
      <c r="AI1732" s="3"/>
      <c r="AJ1732" s="3"/>
      <c r="AK1732" s="5"/>
      <c r="AL1732" s="5"/>
      <c r="AM1732" s="5"/>
      <c r="AN1732" s="5"/>
      <c r="AO1732" s="5"/>
    </row>
    <row r="1733" spans="12:41" x14ac:dyDescent="0.2">
      <c r="L1733" s="3"/>
      <c r="M1733" s="5"/>
      <c r="N1733" s="5"/>
      <c r="O1733" s="5"/>
      <c r="P1733" s="5"/>
      <c r="Q1733" s="5"/>
      <c r="R1733" s="5"/>
      <c r="S1733" s="5"/>
      <c r="T1733" s="5"/>
      <c r="U1733" s="4"/>
      <c r="V1733" s="4"/>
      <c r="W1733" s="4"/>
      <c r="X1733" s="4"/>
      <c r="Y1733" s="3"/>
      <c r="Z1733" s="3" t="s">
        <v>3478</v>
      </c>
      <c r="AA1733" s="3"/>
      <c r="AB1733" s="3" t="s">
        <v>3275</v>
      </c>
      <c r="AC1733" s="3" t="s">
        <v>3276</v>
      </c>
      <c r="AD1733" s="3" t="str">
        <f t="shared" si="46"/>
        <v>ZRR CP  63388 Saint-Priest-des-Champs</v>
      </c>
      <c r="AE1733" s="3"/>
      <c r="AF1733" s="3"/>
      <c r="AG1733" s="3"/>
      <c r="AH1733" s="3"/>
      <c r="AI1733" s="3"/>
      <c r="AJ1733" s="3"/>
      <c r="AK1733" s="5"/>
      <c r="AL1733" s="5"/>
      <c r="AM1733" s="5"/>
      <c r="AN1733" s="5"/>
      <c r="AO1733" s="5"/>
    </row>
    <row r="1734" spans="12:41" x14ac:dyDescent="0.2">
      <c r="L1734" s="3"/>
      <c r="M1734" s="5"/>
      <c r="N1734" s="5"/>
      <c r="O1734" s="5"/>
      <c r="P1734" s="5"/>
      <c r="Q1734" s="5"/>
      <c r="R1734" s="5"/>
      <c r="S1734" s="5"/>
      <c r="T1734" s="5"/>
      <c r="U1734" s="4"/>
      <c r="V1734" s="4"/>
      <c r="W1734" s="4"/>
      <c r="X1734" s="4"/>
      <c r="Y1734" s="3"/>
      <c r="Z1734" s="3" t="s">
        <v>3478</v>
      </c>
      <c r="AA1734" s="3"/>
      <c r="AB1734" s="3" t="s">
        <v>3277</v>
      </c>
      <c r="AC1734" s="3" t="s">
        <v>3278</v>
      </c>
      <c r="AD1734" s="3" t="str">
        <f t="shared" si="46"/>
        <v>ZRR CP  63389 Saint-Quentin-sur-Sauxillanges</v>
      </c>
      <c r="AE1734" s="3"/>
      <c r="AF1734" s="3"/>
      <c r="AG1734" s="3"/>
      <c r="AH1734" s="3"/>
      <c r="AI1734" s="3"/>
      <c r="AJ1734" s="3"/>
      <c r="AK1734" s="5"/>
      <c r="AL1734" s="5"/>
      <c r="AM1734" s="5"/>
      <c r="AN1734" s="5"/>
      <c r="AO1734" s="5"/>
    </row>
    <row r="1735" spans="12:41" x14ac:dyDescent="0.2">
      <c r="L1735" s="3"/>
      <c r="M1735" s="5"/>
      <c r="N1735" s="5"/>
      <c r="O1735" s="5"/>
      <c r="P1735" s="5"/>
      <c r="Q1735" s="5"/>
      <c r="R1735" s="5"/>
      <c r="S1735" s="5"/>
      <c r="T1735" s="5"/>
      <c r="U1735" s="4"/>
      <c r="V1735" s="4"/>
      <c r="W1735" s="4"/>
      <c r="X1735" s="4"/>
      <c r="Y1735" s="3"/>
      <c r="Z1735" s="3" t="s">
        <v>3478</v>
      </c>
      <c r="AA1735" s="3"/>
      <c r="AB1735" s="3" t="s">
        <v>3279</v>
      </c>
      <c r="AC1735" s="3" t="s">
        <v>3280</v>
      </c>
      <c r="AD1735" s="3" t="str">
        <f t="shared" si="46"/>
        <v>ZRR CP  63390 Saint-Quintin-sur-Sioule</v>
      </c>
      <c r="AE1735" s="3"/>
      <c r="AF1735" s="3"/>
      <c r="AG1735" s="3"/>
      <c r="AH1735" s="3"/>
      <c r="AI1735" s="3"/>
      <c r="AJ1735" s="3"/>
      <c r="AK1735" s="5"/>
      <c r="AL1735" s="5"/>
      <c r="AM1735" s="5"/>
      <c r="AN1735" s="5"/>
      <c r="AO1735" s="5"/>
    </row>
    <row r="1736" spans="12:41" x14ac:dyDescent="0.2">
      <c r="L1736" s="3"/>
      <c r="M1736" s="5"/>
      <c r="N1736" s="5"/>
      <c r="O1736" s="5"/>
      <c r="P1736" s="5"/>
      <c r="Q1736" s="5"/>
      <c r="R1736" s="5"/>
      <c r="S1736" s="5"/>
      <c r="T1736" s="5"/>
      <c r="U1736" s="4"/>
      <c r="V1736" s="4"/>
      <c r="W1736" s="4"/>
      <c r="X1736" s="4"/>
      <c r="Y1736" s="3"/>
      <c r="Z1736" s="3" t="s">
        <v>3478</v>
      </c>
      <c r="AA1736" s="3"/>
      <c r="AB1736" s="3" t="s">
        <v>3281</v>
      </c>
      <c r="AC1736" s="3" t="s">
        <v>3282</v>
      </c>
      <c r="AD1736" s="3" t="str">
        <f t="shared" si="46"/>
        <v>ZRR CP  63391 Saint-Rémy-de-Blot</v>
      </c>
      <c r="AE1736" s="3"/>
      <c r="AF1736" s="3"/>
      <c r="AG1736" s="3"/>
      <c r="AH1736" s="3"/>
      <c r="AI1736" s="3"/>
      <c r="AJ1736" s="3"/>
      <c r="AK1736" s="5"/>
      <c r="AL1736" s="5"/>
      <c r="AM1736" s="5"/>
      <c r="AN1736" s="5"/>
      <c r="AO1736" s="5"/>
    </row>
    <row r="1737" spans="12:41" x14ac:dyDescent="0.2">
      <c r="L1737" s="3"/>
      <c r="M1737" s="5"/>
      <c r="N1737" s="5"/>
      <c r="O1737" s="5"/>
      <c r="P1737" s="5"/>
      <c r="Q1737" s="5"/>
      <c r="R1737" s="5"/>
      <c r="S1737" s="5"/>
      <c r="T1737" s="5"/>
      <c r="U1737" s="4"/>
      <c r="V1737" s="4"/>
      <c r="W1737" s="4"/>
      <c r="X1737" s="4"/>
      <c r="Y1737" s="3"/>
      <c r="Z1737" s="3" t="s">
        <v>3478</v>
      </c>
      <c r="AA1737" s="3"/>
      <c r="AB1737" s="3" t="s">
        <v>3283</v>
      </c>
      <c r="AC1737" s="3" t="s">
        <v>3284</v>
      </c>
      <c r="AD1737" s="3" t="str">
        <f t="shared" si="46"/>
        <v>ZRR CP  63392 Saint-Rémy-de-Chargnat</v>
      </c>
      <c r="AE1737" s="3"/>
      <c r="AF1737" s="3"/>
      <c r="AG1737" s="3"/>
      <c r="AH1737" s="3"/>
      <c r="AI1737" s="3"/>
      <c r="AJ1737" s="3"/>
      <c r="AK1737" s="5"/>
      <c r="AL1737" s="5"/>
      <c r="AM1737" s="5"/>
      <c r="AN1737" s="5"/>
      <c r="AO1737" s="5"/>
    </row>
    <row r="1738" spans="12:41" x14ac:dyDescent="0.2">
      <c r="L1738" s="3"/>
      <c r="M1738" s="5"/>
      <c r="N1738" s="5"/>
      <c r="O1738" s="5"/>
      <c r="P1738" s="5"/>
      <c r="Q1738" s="5"/>
      <c r="R1738" s="5"/>
      <c r="S1738" s="5"/>
      <c r="T1738" s="5"/>
      <c r="U1738" s="4"/>
      <c r="V1738" s="4"/>
      <c r="W1738" s="4"/>
      <c r="X1738" s="4"/>
      <c r="Y1738" s="3"/>
      <c r="Z1738" s="3" t="s">
        <v>3478</v>
      </c>
      <c r="AA1738" s="3"/>
      <c r="AB1738" s="3" t="s">
        <v>3285</v>
      </c>
      <c r="AC1738" s="3" t="s">
        <v>3286</v>
      </c>
      <c r="AD1738" s="3" t="str">
        <f t="shared" si="46"/>
        <v>ZRR CP  63393 Saint-Rémy-sur-Durolle</v>
      </c>
      <c r="AE1738" s="3"/>
      <c r="AF1738" s="3"/>
      <c r="AG1738" s="3"/>
      <c r="AH1738" s="3"/>
      <c r="AI1738" s="3"/>
      <c r="AJ1738" s="3"/>
      <c r="AK1738" s="5"/>
      <c r="AL1738" s="5"/>
      <c r="AM1738" s="5"/>
      <c r="AN1738" s="5"/>
      <c r="AO1738" s="5"/>
    </row>
    <row r="1739" spans="12:41" x14ac:dyDescent="0.2">
      <c r="L1739" s="3"/>
      <c r="M1739" s="5"/>
      <c r="N1739" s="5"/>
      <c r="O1739" s="5"/>
      <c r="P1739" s="5"/>
      <c r="Q1739" s="5"/>
      <c r="R1739" s="5"/>
      <c r="S1739" s="5"/>
      <c r="T1739" s="5"/>
      <c r="U1739" s="4"/>
      <c r="V1739" s="4"/>
      <c r="W1739" s="4"/>
      <c r="X1739" s="4"/>
      <c r="Y1739" s="3"/>
      <c r="Z1739" s="3" t="s">
        <v>3478</v>
      </c>
      <c r="AA1739" s="3"/>
      <c r="AB1739" s="3" t="s">
        <v>3287</v>
      </c>
      <c r="AC1739" s="3" t="s">
        <v>3288</v>
      </c>
      <c r="AD1739" s="3" t="str">
        <f t="shared" si="46"/>
        <v>ZRR CP  63394 Saint-Romain</v>
      </c>
      <c r="AE1739" s="3"/>
      <c r="AF1739" s="3"/>
      <c r="AG1739" s="3"/>
      <c r="AH1739" s="3"/>
      <c r="AI1739" s="3"/>
      <c r="AJ1739" s="3"/>
      <c r="AK1739" s="5"/>
      <c r="AL1739" s="5"/>
      <c r="AM1739" s="5"/>
      <c r="AN1739" s="5"/>
      <c r="AO1739" s="5"/>
    </row>
    <row r="1740" spans="12:41" x14ac:dyDescent="0.2">
      <c r="L1740" s="3"/>
      <c r="M1740" s="5"/>
      <c r="N1740" s="5"/>
      <c r="O1740" s="5"/>
      <c r="P1740" s="5"/>
      <c r="Q1740" s="5"/>
      <c r="R1740" s="5"/>
      <c r="S1740" s="5"/>
      <c r="T1740" s="5"/>
      <c r="U1740" s="4"/>
      <c r="V1740" s="4"/>
      <c r="W1740" s="4"/>
      <c r="X1740" s="4"/>
      <c r="Y1740" s="3"/>
      <c r="Z1740" s="3" t="s">
        <v>3478</v>
      </c>
      <c r="AA1740" s="3"/>
      <c r="AB1740" s="3" t="s">
        <v>3289</v>
      </c>
      <c r="AC1740" s="3" t="s">
        <v>3290</v>
      </c>
      <c r="AD1740" s="3" t="str">
        <f t="shared" si="46"/>
        <v>ZRR CP  63397 Saint-Sauves-d'Auvergne</v>
      </c>
      <c r="AE1740" s="3"/>
      <c r="AF1740" s="3"/>
      <c r="AG1740" s="3"/>
      <c r="AH1740" s="3"/>
      <c r="AI1740" s="3"/>
      <c r="AJ1740" s="3"/>
      <c r="AK1740" s="5"/>
      <c r="AL1740" s="5"/>
      <c r="AM1740" s="5"/>
      <c r="AN1740" s="5"/>
      <c r="AO1740" s="5"/>
    </row>
    <row r="1741" spans="12:41" x14ac:dyDescent="0.2">
      <c r="L1741" s="3"/>
      <c r="M1741" s="5"/>
      <c r="N1741" s="5"/>
      <c r="O1741" s="5"/>
      <c r="P1741" s="5"/>
      <c r="Q1741" s="5"/>
      <c r="R1741" s="5"/>
      <c r="S1741" s="5"/>
      <c r="T1741" s="5"/>
      <c r="U1741" s="4"/>
      <c r="V1741" s="4"/>
      <c r="W1741" s="4"/>
      <c r="X1741" s="4"/>
      <c r="Y1741" s="3"/>
      <c r="Z1741" s="3" t="s">
        <v>3478</v>
      </c>
      <c r="AA1741" s="3"/>
      <c r="AB1741" s="3" t="s">
        <v>3291</v>
      </c>
      <c r="AC1741" s="3" t="s">
        <v>3292</v>
      </c>
      <c r="AD1741" s="3" t="str">
        <f t="shared" si="46"/>
        <v>ZRR CP  63398 Saint-Sauveur-la-Sagne</v>
      </c>
      <c r="AE1741" s="3"/>
      <c r="AF1741" s="3"/>
      <c r="AG1741" s="3"/>
      <c r="AH1741" s="3"/>
      <c r="AI1741" s="3"/>
      <c r="AJ1741" s="3"/>
      <c r="AK1741" s="5"/>
      <c r="AL1741" s="5"/>
      <c r="AM1741" s="5"/>
      <c r="AN1741" s="5"/>
      <c r="AO1741" s="5"/>
    </row>
    <row r="1742" spans="12:41" x14ac:dyDescent="0.2">
      <c r="L1742" s="3"/>
      <c r="M1742" s="5"/>
      <c r="N1742" s="5"/>
      <c r="O1742" s="5"/>
      <c r="P1742" s="5"/>
      <c r="Q1742" s="5"/>
      <c r="R1742" s="5"/>
      <c r="S1742" s="5"/>
      <c r="T1742" s="5"/>
      <c r="U1742" s="4"/>
      <c r="V1742" s="4"/>
      <c r="W1742" s="4"/>
      <c r="X1742" s="4"/>
      <c r="Y1742" s="3"/>
      <c r="Z1742" s="3" t="s">
        <v>3478</v>
      </c>
      <c r="AA1742" s="3"/>
      <c r="AB1742" s="3" t="s">
        <v>3293</v>
      </c>
      <c r="AC1742" s="3" t="s">
        <v>3294</v>
      </c>
      <c r="AD1742" s="3" t="str">
        <f t="shared" si="46"/>
        <v>ZRR CP  63399 Saint-Sulpice</v>
      </c>
      <c r="AE1742" s="3"/>
      <c r="AF1742" s="3"/>
      <c r="AG1742" s="3"/>
      <c r="AH1742" s="3"/>
      <c r="AI1742" s="3"/>
      <c r="AJ1742" s="3"/>
      <c r="AK1742" s="5"/>
      <c r="AL1742" s="5"/>
      <c r="AM1742" s="5"/>
      <c r="AN1742" s="5"/>
      <c r="AO1742" s="5"/>
    </row>
    <row r="1743" spans="12:41" x14ac:dyDescent="0.2">
      <c r="L1743" s="3"/>
      <c r="M1743" s="5"/>
      <c r="N1743" s="5"/>
      <c r="O1743" s="5"/>
      <c r="P1743" s="5"/>
      <c r="Q1743" s="5"/>
      <c r="R1743" s="5"/>
      <c r="S1743" s="5"/>
      <c r="T1743" s="5"/>
      <c r="U1743" s="4"/>
      <c r="V1743" s="4"/>
      <c r="W1743" s="4"/>
      <c r="X1743" s="4"/>
      <c r="Y1743" s="3"/>
      <c r="Z1743" s="3" t="s">
        <v>3478</v>
      </c>
      <c r="AA1743" s="3"/>
      <c r="AB1743" s="3" t="s">
        <v>3295</v>
      </c>
      <c r="AC1743" s="3" t="s">
        <v>3296</v>
      </c>
      <c r="AD1743" s="3" t="str">
        <f t="shared" si="46"/>
        <v>ZRR CP  63401 Saint-Victor-la-Rivière</v>
      </c>
      <c r="AE1743" s="3"/>
      <c r="AF1743" s="3"/>
      <c r="AG1743" s="3"/>
      <c r="AH1743" s="3"/>
      <c r="AI1743" s="3"/>
      <c r="AJ1743" s="3"/>
      <c r="AK1743" s="5"/>
      <c r="AL1743" s="5"/>
      <c r="AM1743" s="5"/>
      <c r="AN1743" s="5"/>
      <c r="AO1743" s="5"/>
    </row>
    <row r="1744" spans="12:41" x14ac:dyDescent="0.2">
      <c r="L1744" s="3"/>
      <c r="M1744" s="5"/>
      <c r="N1744" s="5"/>
      <c r="O1744" s="5"/>
      <c r="P1744" s="5"/>
      <c r="Q1744" s="5"/>
      <c r="R1744" s="5"/>
      <c r="S1744" s="5"/>
      <c r="T1744" s="5"/>
      <c r="U1744" s="4"/>
      <c r="V1744" s="4"/>
      <c r="W1744" s="4"/>
      <c r="X1744" s="4"/>
      <c r="Y1744" s="3"/>
      <c r="Z1744" s="3" t="s">
        <v>3478</v>
      </c>
      <c r="AA1744" s="3"/>
      <c r="AB1744" s="3" t="s">
        <v>3297</v>
      </c>
      <c r="AC1744" s="3" t="s">
        <v>3298</v>
      </c>
      <c r="AD1744" s="3" t="str">
        <f t="shared" si="46"/>
        <v>ZRR CP  63402 Saint-Victor-Montvianeix</v>
      </c>
      <c r="AE1744" s="3"/>
      <c r="AF1744" s="3"/>
      <c r="AG1744" s="3"/>
      <c r="AH1744" s="3"/>
      <c r="AI1744" s="3"/>
      <c r="AJ1744" s="3"/>
      <c r="AK1744" s="5"/>
      <c r="AL1744" s="5"/>
      <c r="AM1744" s="5"/>
      <c r="AN1744" s="5"/>
      <c r="AO1744" s="5"/>
    </row>
    <row r="1745" spans="12:41" x14ac:dyDescent="0.2">
      <c r="L1745" s="3"/>
      <c r="M1745" s="5"/>
      <c r="N1745" s="5"/>
      <c r="O1745" s="5"/>
      <c r="P1745" s="5"/>
      <c r="Q1745" s="5"/>
      <c r="R1745" s="5"/>
      <c r="S1745" s="5"/>
      <c r="T1745" s="5"/>
      <c r="U1745" s="4"/>
      <c r="V1745" s="4"/>
      <c r="W1745" s="4"/>
      <c r="X1745" s="4"/>
      <c r="Y1745" s="3"/>
      <c r="Z1745" s="3" t="s">
        <v>3478</v>
      </c>
      <c r="AA1745" s="3"/>
      <c r="AB1745" s="3" t="s">
        <v>3299</v>
      </c>
      <c r="AC1745" s="3" t="s">
        <v>2725</v>
      </c>
      <c r="AD1745" s="3" t="str">
        <f t="shared" si="46"/>
        <v>ZRR CP  63403 Saint-Vincent</v>
      </c>
      <c r="AE1745" s="3"/>
      <c r="AF1745" s="3"/>
      <c r="AG1745" s="3"/>
      <c r="AH1745" s="3"/>
      <c r="AI1745" s="3"/>
      <c r="AJ1745" s="3"/>
      <c r="AK1745" s="5"/>
      <c r="AL1745" s="5"/>
      <c r="AM1745" s="5"/>
      <c r="AN1745" s="5"/>
      <c r="AO1745" s="5"/>
    </row>
    <row r="1746" spans="12:41" x14ac:dyDescent="0.2">
      <c r="L1746" s="3"/>
      <c r="M1746" s="5"/>
      <c r="N1746" s="5"/>
      <c r="O1746" s="5"/>
      <c r="P1746" s="5"/>
      <c r="Q1746" s="5"/>
      <c r="R1746" s="5"/>
      <c r="S1746" s="5"/>
      <c r="T1746" s="5"/>
      <c r="U1746" s="4"/>
      <c r="V1746" s="4"/>
      <c r="W1746" s="4"/>
      <c r="X1746" s="4"/>
      <c r="Y1746" s="3"/>
      <c r="Z1746" s="3" t="s">
        <v>3478</v>
      </c>
      <c r="AA1746" s="3"/>
      <c r="AB1746" s="3" t="s">
        <v>3300</v>
      </c>
      <c r="AC1746" s="3" t="s">
        <v>3301</v>
      </c>
      <c r="AD1746" s="3" t="str">
        <f t="shared" si="46"/>
        <v>ZRR CP  63404 Saint-Yvoine</v>
      </c>
      <c r="AE1746" s="3"/>
      <c r="AF1746" s="3"/>
      <c r="AG1746" s="3"/>
      <c r="AH1746" s="3"/>
      <c r="AI1746" s="3"/>
      <c r="AJ1746" s="3"/>
      <c r="AK1746" s="5"/>
      <c r="AL1746" s="5"/>
      <c r="AM1746" s="5"/>
      <c r="AN1746" s="5"/>
      <c r="AO1746" s="5"/>
    </row>
    <row r="1747" spans="12:41" x14ac:dyDescent="0.2">
      <c r="L1747" s="3"/>
      <c r="M1747" s="5"/>
      <c r="N1747" s="5"/>
      <c r="O1747" s="5"/>
      <c r="P1747" s="5"/>
      <c r="Q1747" s="5"/>
      <c r="R1747" s="5"/>
      <c r="S1747" s="5"/>
      <c r="T1747" s="5"/>
      <c r="U1747" s="4"/>
      <c r="V1747" s="4"/>
      <c r="W1747" s="4"/>
      <c r="X1747" s="4"/>
      <c r="Y1747" s="3"/>
      <c r="Z1747" s="3" t="s">
        <v>3478</v>
      </c>
      <c r="AA1747" s="3"/>
      <c r="AB1747" s="3" t="s">
        <v>3302</v>
      </c>
      <c r="AC1747" s="3" t="s">
        <v>3303</v>
      </c>
      <c r="AD1747" s="3" t="str">
        <f t="shared" si="46"/>
        <v>ZRR CP  63408 Sauret-Besserve</v>
      </c>
      <c r="AE1747" s="3"/>
      <c r="AF1747" s="3"/>
      <c r="AG1747" s="3"/>
      <c r="AH1747" s="3"/>
      <c r="AI1747" s="3"/>
      <c r="AJ1747" s="3"/>
      <c r="AK1747" s="5"/>
      <c r="AL1747" s="5"/>
      <c r="AM1747" s="5"/>
      <c r="AN1747" s="5"/>
      <c r="AO1747" s="5"/>
    </row>
    <row r="1748" spans="12:41" x14ac:dyDescent="0.2">
      <c r="L1748" s="3"/>
      <c r="M1748" s="5"/>
      <c r="N1748" s="5"/>
      <c r="O1748" s="5"/>
      <c r="P1748" s="5"/>
      <c r="Q1748" s="5"/>
      <c r="R1748" s="5"/>
      <c r="S1748" s="5"/>
      <c r="T1748" s="5"/>
      <c r="U1748" s="4"/>
      <c r="V1748" s="4"/>
      <c r="W1748" s="4"/>
      <c r="X1748" s="4"/>
      <c r="Y1748" s="3"/>
      <c r="Z1748" s="3" t="s">
        <v>3478</v>
      </c>
      <c r="AA1748" s="3"/>
      <c r="AB1748" s="3" t="s">
        <v>3304</v>
      </c>
      <c r="AC1748" s="3" t="s">
        <v>3305</v>
      </c>
      <c r="AD1748" s="3" t="str">
        <f t="shared" si="46"/>
        <v>ZRR CP  63409 Saurier</v>
      </c>
      <c r="AE1748" s="3"/>
      <c r="AF1748" s="3"/>
      <c r="AG1748" s="3"/>
      <c r="AH1748" s="3"/>
      <c r="AI1748" s="3"/>
      <c r="AJ1748" s="3"/>
      <c r="AK1748" s="5"/>
      <c r="AL1748" s="5"/>
      <c r="AM1748" s="5"/>
      <c r="AN1748" s="5"/>
      <c r="AO1748" s="5"/>
    </row>
    <row r="1749" spans="12:41" x14ac:dyDescent="0.2">
      <c r="L1749" s="3"/>
      <c r="M1749" s="5"/>
      <c r="N1749" s="5"/>
      <c r="O1749" s="5"/>
      <c r="P1749" s="5"/>
      <c r="Q1749" s="5"/>
      <c r="R1749" s="5"/>
      <c r="S1749" s="5"/>
      <c r="T1749" s="5"/>
      <c r="U1749" s="4"/>
      <c r="V1749" s="4"/>
      <c r="W1749" s="4"/>
      <c r="X1749" s="4"/>
      <c r="Y1749" s="3"/>
      <c r="Z1749" s="3" t="s">
        <v>3478</v>
      </c>
      <c r="AA1749" s="3"/>
      <c r="AB1749" s="3" t="s">
        <v>3306</v>
      </c>
      <c r="AC1749" s="3" t="s">
        <v>3307</v>
      </c>
      <c r="AD1749" s="3" t="str">
        <f t="shared" si="46"/>
        <v>ZRR CP  63410 Sauvagnat</v>
      </c>
      <c r="AE1749" s="3"/>
      <c r="AF1749" s="3"/>
      <c r="AG1749" s="3"/>
      <c r="AH1749" s="3"/>
      <c r="AI1749" s="3"/>
      <c r="AJ1749" s="3"/>
      <c r="AK1749" s="5"/>
      <c r="AL1749" s="5"/>
      <c r="AM1749" s="5"/>
      <c r="AN1749" s="5"/>
      <c r="AO1749" s="5"/>
    </row>
    <row r="1750" spans="12:41" x14ac:dyDescent="0.2">
      <c r="L1750" s="3"/>
      <c r="M1750" s="5"/>
      <c r="N1750" s="5"/>
      <c r="O1750" s="5"/>
      <c r="P1750" s="5"/>
      <c r="Q1750" s="5"/>
      <c r="R1750" s="5"/>
      <c r="S1750" s="5"/>
      <c r="T1750" s="5"/>
      <c r="U1750" s="4"/>
      <c r="V1750" s="4"/>
      <c r="W1750" s="4"/>
      <c r="X1750" s="4"/>
      <c r="Y1750" s="3"/>
      <c r="Z1750" s="3" t="s">
        <v>3478</v>
      </c>
      <c r="AA1750" s="3"/>
      <c r="AB1750" s="3" t="s">
        <v>3308</v>
      </c>
      <c r="AC1750" s="3" t="s">
        <v>3309</v>
      </c>
      <c r="AD1750" s="3" t="str">
        <f t="shared" si="46"/>
        <v>ZRR CP  63411 Sauvagnat-Sainte-Marthe</v>
      </c>
      <c r="AE1750" s="3"/>
      <c r="AF1750" s="3"/>
      <c r="AG1750" s="3"/>
      <c r="AH1750" s="3"/>
      <c r="AI1750" s="3"/>
      <c r="AJ1750" s="3"/>
      <c r="AK1750" s="5"/>
      <c r="AL1750" s="5"/>
      <c r="AM1750" s="5"/>
      <c r="AN1750" s="5"/>
      <c r="AO1750" s="5"/>
    </row>
    <row r="1751" spans="12:41" x14ac:dyDescent="0.2">
      <c r="L1751" s="3"/>
      <c r="M1751" s="5"/>
      <c r="N1751" s="5"/>
      <c r="O1751" s="5"/>
      <c r="P1751" s="5"/>
      <c r="Q1751" s="5"/>
      <c r="R1751" s="5"/>
      <c r="S1751" s="5"/>
      <c r="T1751" s="5"/>
      <c r="U1751" s="4"/>
      <c r="V1751" s="4"/>
      <c r="W1751" s="4"/>
      <c r="X1751" s="4"/>
      <c r="Y1751" s="3"/>
      <c r="Z1751" s="3" t="s">
        <v>3478</v>
      </c>
      <c r="AA1751" s="3"/>
      <c r="AB1751" s="3" t="s">
        <v>3310</v>
      </c>
      <c r="AC1751" s="3" t="s">
        <v>3311</v>
      </c>
      <c r="AD1751" s="3" t="str">
        <f t="shared" si="46"/>
        <v>ZRR CP  63412 Sauvessanges</v>
      </c>
      <c r="AE1751" s="3"/>
      <c r="AF1751" s="3"/>
      <c r="AG1751" s="3"/>
      <c r="AH1751" s="3"/>
      <c r="AI1751" s="3"/>
      <c r="AJ1751" s="3"/>
      <c r="AK1751" s="5"/>
      <c r="AL1751" s="5"/>
      <c r="AM1751" s="5"/>
      <c r="AN1751" s="5"/>
      <c r="AO1751" s="5"/>
    </row>
    <row r="1752" spans="12:41" x14ac:dyDescent="0.2">
      <c r="L1752" s="3"/>
      <c r="M1752" s="5"/>
      <c r="N1752" s="5"/>
      <c r="O1752" s="5"/>
      <c r="P1752" s="5"/>
      <c r="Q1752" s="5"/>
      <c r="R1752" s="5"/>
      <c r="S1752" s="5"/>
      <c r="T1752" s="5"/>
      <c r="U1752" s="4"/>
      <c r="V1752" s="4"/>
      <c r="W1752" s="4"/>
      <c r="X1752" s="4"/>
      <c r="Y1752" s="3"/>
      <c r="Z1752" s="3" t="s">
        <v>3478</v>
      </c>
      <c r="AA1752" s="3"/>
      <c r="AB1752" s="3" t="s">
        <v>3312</v>
      </c>
      <c r="AC1752" s="3" t="s">
        <v>3313</v>
      </c>
      <c r="AD1752" s="3" t="str">
        <f t="shared" si="46"/>
        <v>ZRR CP  63414 Sauviat</v>
      </c>
      <c r="AE1752" s="3"/>
      <c r="AF1752" s="3"/>
      <c r="AG1752" s="3"/>
      <c r="AH1752" s="3"/>
      <c r="AI1752" s="3"/>
      <c r="AJ1752" s="3"/>
      <c r="AK1752" s="5"/>
      <c r="AL1752" s="5"/>
      <c r="AM1752" s="5"/>
      <c r="AN1752" s="5"/>
      <c r="AO1752" s="5"/>
    </row>
    <row r="1753" spans="12:41" x14ac:dyDescent="0.2">
      <c r="L1753" s="3"/>
      <c r="M1753" s="5"/>
      <c r="N1753" s="5"/>
      <c r="O1753" s="5"/>
      <c r="P1753" s="5"/>
      <c r="Q1753" s="5"/>
      <c r="R1753" s="5"/>
      <c r="S1753" s="5"/>
      <c r="T1753" s="5"/>
      <c r="U1753" s="4"/>
      <c r="V1753" s="4"/>
      <c r="W1753" s="4"/>
      <c r="X1753" s="4"/>
      <c r="Y1753" s="3"/>
      <c r="Z1753" s="3" t="s">
        <v>3478</v>
      </c>
      <c r="AA1753" s="3"/>
      <c r="AB1753" s="3" t="s">
        <v>3314</v>
      </c>
      <c r="AC1753" s="3" t="s">
        <v>3315</v>
      </c>
      <c r="AD1753" s="3" t="str">
        <f t="shared" si="46"/>
        <v>ZRR CP  63415 Sauxillanges</v>
      </c>
      <c r="AE1753" s="3"/>
      <c r="AF1753" s="3"/>
      <c r="AG1753" s="3"/>
      <c r="AH1753" s="3"/>
      <c r="AI1753" s="3"/>
      <c r="AJ1753" s="3"/>
      <c r="AK1753" s="5"/>
      <c r="AL1753" s="5"/>
      <c r="AM1753" s="5"/>
      <c r="AN1753" s="5"/>
      <c r="AO1753" s="5"/>
    </row>
    <row r="1754" spans="12:41" x14ac:dyDescent="0.2">
      <c r="L1754" s="3"/>
      <c r="M1754" s="5"/>
      <c r="N1754" s="5"/>
      <c r="O1754" s="5"/>
      <c r="P1754" s="5"/>
      <c r="Q1754" s="5"/>
      <c r="R1754" s="5"/>
      <c r="S1754" s="5"/>
      <c r="T1754" s="5"/>
      <c r="U1754" s="4"/>
      <c r="V1754" s="4"/>
      <c r="W1754" s="4"/>
      <c r="X1754" s="4"/>
      <c r="Y1754" s="3"/>
      <c r="Z1754" s="3" t="s">
        <v>3478</v>
      </c>
      <c r="AA1754" s="3"/>
      <c r="AB1754" s="3" t="s">
        <v>3316</v>
      </c>
      <c r="AC1754" s="3" t="s">
        <v>3317</v>
      </c>
      <c r="AD1754" s="3" t="str">
        <f t="shared" si="46"/>
        <v>ZRR CP  63416 Savennes</v>
      </c>
      <c r="AE1754" s="3"/>
      <c r="AF1754" s="3"/>
      <c r="AG1754" s="3"/>
      <c r="AH1754" s="3"/>
      <c r="AI1754" s="3"/>
      <c r="AJ1754" s="3"/>
      <c r="AK1754" s="5"/>
      <c r="AL1754" s="5"/>
      <c r="AM1754" s="5"/>
      <c r="AN1754" s="5"/>
      <c r="AO1754" s="5"/>
    </row>
    <row r="1755" spans="12:41" x14ac:dyDescent="0.2">
      <c r="L1755" s="3"/>
      <c r="M1755" s="5"/>
      <c r="N1755" s="5"/>
      <c r="O1755" s="5"/>
      <c r="P1755" s="5"/>
      <c r="Q1755" s="5"/>
      <c r="R1755" s="5"/>
      <c r="S1755" s="5"/>
      <c r="T1755" s="5"/>
      <c r="U1755" s="4"/>
      <c r="V1755" s="4"/>
      <c r="W1755" s="4"/>
      <c r="X1755" s="4"/>
      <c r="Y1755" s="3"/>
      <c r="Z1755" s="3" t="s">
        <v>3478</v>
      </c>
      <c r="AA1755" s="3"/>
      <c r="AB1755" s="3" t="s">
        <v>3318</v>
      </c>
      <c r="AC1755" s="3" t="s">
        <v>3319</v>
      </c>
      <c r="AD1755" s="3" t="str">
        <f t="shared" si="46"/>
        <v>ZRR CP  63418 Sermentizon</v>
      </c>
      <c r="AE1755" s="3"/>
      <c r="AF1755" s="3"/>
      <c r="AG1755" s="3"/>
      <c r="AH1755" s="3"/>
      <c r="AI1755" s="3"/>
      <c r="AJ1755" s="3"/>
      <c r="AK1755" s="5"/>
      <c r="AL1755" s="5"/>
      <c r="AM1755" s="5"/>
      <c r="AN1755" s="5"/>
      <c r="AO1755" s="5"/>
    </row>
    <row r="1756" spans="12:41" x14ac:dyDescent="0.2">
      <c r="L1756" s="3"/>
      <c r="M1756" s="5"/>
      <c r="N1756" s="5"/>
      <c r="O1756" s="5"/>
      <c r="P1756" s="5"/>
      <c r="Q1756" s="5"/>
      <c r="R1756" s="5"/>
      <c r="S1756" s="5"/>
      <c r="T1756" s="5"/>
      <c r="U1756" s="4"/>
      <c r="V1756" s="4"/>
      <c r="W1756" s="4"/>
      <c r="X1756" s="4"/>
      <c r="Y1756" s="3"/>
      <c r="Z1756" s="3" t="s">
        <v>3478</v>
      </c>
      <c r="AA1756" s="3"/>
      <c r="AB1756" s="3" t="s">
        <v>3320</v>
      </c>
      <c r="AC1756" s="3" t="s">
        <v>3321</v>
      </c>
      <c r="AD1756" s="3" t="str">
        <f t="shared" si="46"/>
        <v>ZRR CP  63419 Servant</v>
      </c>
      <c r="AE1756" s="3"/>
      <c r="AF1756" s="3"/>
      <c r="AG1756" s="3"/>
      <c r="AH1756" s="3"/>
      <c r="AI1756" s="3"/>
      <c r="AJ1756" s="3"/>
      <c r="AK1756" s="5"/>
      <c r="AL1756" s="5"/>
      <c r="AM1756" s="5"/>
      <c r="AN1756" s="5"/>
      <c r="AO1756" s="5"/>
    </row>
    <row r="1757" spans="12:41" x14ac:dyDescent="0.2">
      <c r="L1757" s="3"/>
      <c r="M1757" s="5"/>
      <c r="N1757" s="5"/>
      <c r="O1757" s="5"/>
      <c r="P1757" s="5"/>
      <c r="Q1757" s="5"/>
      <c r="R1757" s="5"/>
      <c r="S1757" s="5"/>
      <c r="T1757" s="5"/>
      <c r="U1757" s="4"/>
      <c r="V1757" s="4"/>
      <c r="W1757" s="4"/>
      <c r="X1757" s="4"/>
      <c r="Y1757" s="3"/>
      <c r="Z1757" s="3" t="s">
        <v>3478</v>
      </c>
      <c r="AA1757" s="3"/>
      <c r="AB1757" s="3" t="s">
        <v>3322</v>
      </c>
      <c r="AC1757" s="3" t="s">
        <v>3323</v>
      </c>
      <c r="AD1757" s="3" t="str">
        <f t="shared" si="46"/>
        <v>ZRR CP  63421 Singles</v>
      </c>
      <c r="AE1757" s="3"/>
      <c r="AF1757" s="3"/>
      <c r="AG1757" s="3"/>
      <c r="AH1757" s="3"/>
      <c r="AI1757" s="3"/>
      <c r="AJ1757" s="3"/>
      <c r="AK1757" s="5"/>
      <c r="AL1757" s="5"/>
      <c r="AM1757" s="5"/>
      <c r="AN1757" s="5"/>
      <c r="AO1757" s="5"/>
    </row>
    <row r="1758" spans="12:41" x14ac:dyDescent="0.2">
      <c r="L1758" s="3"/>
      <c r="M1758" s="5"/>
      <c r="N1758" s="5"/>
      <c r="O1758" s="5"/>
      <c r="P1758" s="5"/>
      <c r="Q1758" s="5"/>
      <c r="R1758" s="5"/>
      <c r="S1758" s="5"/>
      <c r="T1758" s="5"/>
      <c r="U1758" s="4"/>
      <c r="V1758" s="4"/>
      <c r="W1758" s="4"/>
      <c r="X1758" s="4"/>
      <c r="Y1758" s="3"/>
      <c r="Z1758" s="3" t="s">
        <v>3478</v>
      </c>
      <c r="AA1758" s="3"/>
      <c r="AB1758" s="3" t="s">
        <v>3324</v>
      </c>
      <c r="AC1758" s="3" t="s">
        <v>3325</v>
      </c>
      <c r="AD1758" s="3" t="str">
        <f t="shared" si="46"/>
        <v>ZRR CP  63422 Solignat</v>
      </c>
      <c r="AE1758" s="3"/>
      <c r="AF1758" s="3"/>
      <c r="AG1758" s="3"/>
      <c r="AH1758" s="3"/>
      <c r="AI1758" s="3"/>
      <c r="AJ1758" s="3"/>
      <c r="AK1758" s="5"/>
      <c r="AL1758" s="5"/>
      <c r="AM1758" s="5"/>
      <c r="AN1758" s="5"/>
      <c r="AO1758" s="5"/>
    </row>
    <row r="1759" spans="12:41" x14ac:dyDescent="0.2">
      <c r="L1759" s="3"/>
      <c r="M1759" s="5"/>
      <c r="N1759" s="5"/>
      <c r="O1759" s="5"/>
      <c r="P1759" s="5"/>
      <c r="Q1759" s="5"/>
      <c r="R1759" s="5"/>
      <c r="S1759" s="5"/>
      <c r="T1759" s="5"/>
      <c r="U1759" s="4"/>
      <c r="V1759" s="4"/>
      <c r="W1759" s="4"/>
      <c r="X1759" s="4"/>
      <c r="Y1759" s="3"/>
      <c r="Z1759" s="3" t="s">
        <v>3478</v>
      </c>
      <c r="AA1759" s="3"/>
      <c r="AB1759" s="3" t="s">
        <v>3326</v>
      </c>
      <c r="AC1759" s="3" t="s">
        <v>3327</v>
      </c>
      <c r="AD1759" s="3" t="str">
        <f t="shared" si="46"/>
        <v>ZRR CP  63423 Sugères</v>
      </c>
      <c r="AE1759" s="3"/>
      <c r="AF1759" s="3"/>
      <c r="AG1759" s="3"/>
      <c r="AH1759" s="3"/>
      <c r="AI1759" s="3"/>
      <c r="AJ1759" s="3"/>
      <c r="AK1759" s="5"/>
      <c r="AL1759" s="5"/>
      <c r="AM1759" s="5"/>
      <c r="AN1759" s="5"/>
      <c r="AO1759" s="5"/>
    </row>
    <row r="1760" spans="12:41" x14ac:dyDescent="0.2">
      <c r="L1760" s="3"/>
      <c r="M1760" s="5"/>
      <c r="N1760" s="5"/>
      <c r="O1760" s="5"/>
      <c r="P1760" s="5"/>
      <c r="Q1760" s="5"/>
      <c r="R1760" s="5"/>
      <c r="S1760" s="5"/>
      <c r="T1760" s="5"/>
      <c r="U1760" s="4"/>
      <c r="V1760" s="4"/>
      <c r="W1760" s="4"/>
      <c r="X1760" s="4"/>
      <c r="Y1760" s="3"/>
      <c r="Z1760" s="3" t="s">
        <v>3478</v>
      </c>
      <c r="AA1760" s="3"/>
      <c r="AB1760" s="3" t="s">
        <v>3328</v>
      </c>
      <c r="AC1760" s="3" t="s">
        <v>3329</v>
      </c>
      <c r="AD1760" s="3" t="str">
        <f t="shared" si="46"/>
        <v>ZRR CP  63426 Tauves</v>
      </c>
      <c r="AE1760" s="3"/>
      <c r="AF1760" s="3"/>
      <c r="AG1760" s="3"/>
      <c r="AH1760" s="3"/>
      <c r="AI1760" s="3"/>
      <c r="AJ1760" s="3"/>
      <c r="AK1760" s="5"/>
      <c r="AL1760" s="5"/>
      <c r="AM1760" s="5"/>
      <c r="AN1760" s="5"/>
      <c r="AO1760" s="5"/>
    </row>
    <row r="1761" spans="12:41" x14ac:dyDescent="0.2">
      <c r="L1761" s="3"/>
      <c r="M1761" s="5"/>
      <c r="N1761" s="5"/>
      <c r="O1761" s="5"/>
      <c r="P1761" s="5"/>
      <c r="Q1761" s="5"/>
      <c r="R1761" s="5"/>
      <c r="S1761" s="5"/>
      <c r="T1761" s="5"/>
      <c r="U1761" s="4"/>
      <c r="V1761" s="4"/>
      <c r="W1761" s="4"/>
      <c r="X1761" s="4"/>
      <c r="Y1761" s="3"/>
      <c r="Z1761" s="3" t="s">
        <v>3478</v>
      </c>
      <c r="AA1761" s="3"/>
      <c r="AB1761" s="3" t="s">
        <v>3330</v>
      </c>
      <c r="AC1761" s="3" t="s">
        <v>3331</v>
      </c>
      <c r="AD1761" s="3" t="str">
        <f t="shared" si="46"/>
        <v>ZRR CP  63428 Teilhet</v>
      </c>
      <c r="AE1761" s="3"/>
      <c r="AF1761" s="3"/>
      <c r="AG1761" s="3"/>
      <c r="AH1761" s="3"/>
      <c r="AI1761" s="3"/>
      <c r="AJ1761" s="3"/>
      <c r="AK1761" s="5"/>
      <c r="AL1761" s="5"/>
      <c r="AM1761" s="5"/>
      <c r="AN1761" s="5"/>
      <c r="AO1761" s="5"/>
    </row>
    <row r="1762" spans="12:41" x14ac:dyDescent="0.2">
      <c r="L1762" s="3"/>
      <c r="M1762" s="5"/>
      <c r="N1762" s="5"/>
      <c r="O1762" s="5"/>
      <c r="P1762" s="5"/>
      <c r="Q1762" s="5"/>
      <c r="R1762" s="5"/>
      <c r="S1762" s="5"/>
      <c r="T1762" s="5"/>
      <c r="U1762" s="4"/>
      <c r="V1762" s="4"/>
      <c r="W1762" s="4"/>
      <c r="X1762" s="4"/>
      <c r="Y1762" s="3"/>
      <c r="Z1762" s="3" t="s">
        <v>3478</v>
      </c>
      <c r="AA1762" s="3"/>
      <c r="AB1762" s="3" t="s">
        <v>3332</v>
      </c>
      <c r="AC1762" s="3" t="s">
        <v>3333</v>
      </c>
      <c r="AD1762" s="3" t="str">
        <f t="shared" si="46"/>
        <v>ZRR CP  63429 Ternant-les-Eaux</v>
      </c>
      <c r="AE1762" s="3"/>
      <c r="AF1762" s="3"/>
      <c r="AG1762" s="3"/>
      <c r="AH1762" s="3"/>
      <c r="AI1762" s="3"/>
      <c r="AJ1762" s="3"/>
      <c r="AK1762" s="5"/>
      <c r="AL1762" s="5"/>
      <c r="AM1762" s="5"/>
      <c r="AN1762" s="5"/>
      <c r="AO1762" s="5"/>
    </row>
    <row r="1763" spans="12:41" x14ac:dyDescent="0.2">
      <c r="L1763" s="3"/>
      <c r="M1763" s="5"/>
      <c r="N1763" s="5"/>
      <c r="O1763" s="5"/>
      <c r="P1763" s="5"/>
      <c r="Q1763" s="5"/>
      <c r="R1763" s="5"/>
      <c r="S1763" s="5"/>
      <c r="T1763" s="5"/>
      <c r="U1763" s="4"/>
      <c r="V1763" s="4"/>
      <c r="W1763" s="4"/>
      <c r="X1763" s="4"/>
      <c r="Y1763" s="3"/>
      <c r="Z1763" s="3" t="s">
        <v>3478</v>
      </c>
      <c r="AA1763" s="3"/>
      <c r="AB1763" s="3" t="s">
        <v>3334</v>
      </c>
      <c r="AC1763" s="3" t="s">
        <v>90</v>
      </c>
      <c r="AD1763" s="3" t="str">
        <f t="shared" si="46"/>
        <v>ZRR CP  63430 Thiers</v>
      </c>
      <c r="AE1763" s="3"/>
      <c r="AF1763" s="3"/>
      <c r="AG1763" s="3"/>
      <c r="AH1763" s="3"/>
      <c r="AI1763" s="3"/>
      <c r="AJ1763" s="3"/>
      <c r="AK1763" s="5"/>
      <c r="AL1763" s="5"/>
      <c r="AM1763" s="5"/>
      <c r="AN1763" s="5"/>
      <c r="AO1763" s="5"/>
    </row>
    <row r="1764" spans="12:41" x14ac:dyDescent="0.2">
      <c r="L1764" s="3"/>
      <c r="M1764" s="5"/>
      <c r="N1764" s="5"/>
      <c r="O1764" s="5"/>
      <c r="P1764" s="5"/>
      <c r="Q1764" s="5"/>
      <c r="R1764" s="5"/>
      <c r="S1764" s="5"/>
      <c r="T1764" s="5"/>
      <c r="U1764" s="4"/>
      <c r="V1764" s="4"/>
      <c r="W1764" s="4"/>
      <c r="X1764" s="4"/>
      <c r="Y1764" s="3"/>
      <c r="Z1764" s="3" t="s">
        <v>3478</v>
      </c>
      <c r="AA1764" s="3"/>
      <c r="AB1764" s="3" t="s">
        <v>3335</v>
      </c>
      <c r="AC1764" s="3" t="s">
        <v>3336</v>
      </c>
      <c r="AD1764" s="3" t="str">
        <f t="shared" si="46"/>
        <v>ZRR CP  63431 Thiolières</v>
      </c>
      <c r="AE1764" s="3"/>
      <c r="AF1764" s="3"/>
      <c r="AG1764" s="3"/>
      <c r="AH1764" s="3"/>
      <c r="AI1764" s="3"/>
      <c r="AJ1764" s="3"/>
      <c r="AK1764" s="5"/>
      <c r="AL1764" s="5"/>
      <c r="AM1764" s="5"/>
      <c r="AN1764" s="5"/>
      <c r="AO1764" s="5"/>
    </row>
    <row r="1765" spans="12:41" x14ac:dyDescent="0.2">
      <c r="L1765" s="3"/>
      <c r="M1765" s="5"/>
      <c r="N1765" s="5"/>
      <c r="O1765" s="5"/>
      <c r="P1765" s="5"/>
      <c r="Q1765" s="5"/>
      <c r="R1765" s="5"/>
      <c r="S1765" s="5"/>
      <c r="T1765" s="5"/>
      <c r="U1765" s="4"/>
      <c r="V1765" s="4"/>
      <c r="W1765" s="4"/>
      <c r="X1765" s="4"/>
      <c r="Y1765" s="3"/>
      <c r="Z1765" s="3" t="s">
        <v>3478</v>
      </c>
      <c r="AA1765" s="3"/>
      <c r="AB1765" s="3" t="s">
        <v>3337</v>
      </c>
      <c r="AC1765" s="3" t="s">
        <v>3338</v>
      </c>
      <c r="AD1765" s="3" t="str">
        <f t="shared" si="46"/>
        <v>ZRR CP  63433 Tortebesse</v>
      </c>
      <c r="AE1765" s="3"/>
      <c r="AF1765" s="3"/>
      <c r="AG1765" s="3"/>
      <c r="AH1765" s="3"/>
      <c r="AI1765" s="3"/>
      <c r="AJ1765" s="3"/>
      <c r="AK1765" s="5"/>
      <c r="AL1765" s="5"/>
      <c r="AM1765" s="5"/>
      <c r="AN1765" s="5"/>
      <c r="AO1765" s="5"/>
    </row>
    <row r="1766" spans="12:41" x14ac:dyDescent="0.2">
      <c r="L1766" s="3"/>
      <c r="M1766" s="5"/>
      <c r="N1766" s="5"/>
      <c r="O1766" s="5"/>
      <c r="P1766" s="5"/>
      <c r="Q1766" s="5"/>
      <c r="R1766" s="5"/>
      <c r="S1766" s="5"/>
      <c r="T1766" s="5"/>
      <c r="U1766" s="4"/>
      <c r="V1766" s="4"/>
      <c r="W1766" s="4"/>
      <c r="X1766" s="4"/>
      <c r="Y1766" s="3"/>
      <c r="Z1766" s="3" t="s">
        <v>3478</v>
      </c>
      <c r="AA1766" s="3"/>
      <c r="AB1766" s="3" t="s">
        <v>3339</v>
      </c>
      <c r="AC1766" s="3" t="s">
        <v>3340</v>
      </c>
      <c r="AD1766" s="3" t="str">
        <f t="shared" si="46"/>
        <v>ZRR CP  63434 Tours-sur-Meymont</v>
      </c>
      <c r="AE1766" s="3"/>
      <c r="AF1766" s="3"/>
      <c r="AG1766" s="3"/>
      <c r="AH1766" s="3"/>
      <c r="AI1766" s="3"/>
      <c r="AJ1766" s="3"/>
      <c r="AK1766" s="5"/>
      <c r="AL1766" s="5"/>
      <c r="AM1766" s="5"/>
      <c r="AN1766" s="5"/>
      <c r="AO1766" s="5"/>
    </row>
    <row r="1767" spans="12:41" x14ac:dyDescent="0.2">
      <c r="L1767" s="3"/>
      <c r="M1767" s="5"/>
      <c r="N1767" s="5"/>
      <c r="O1767" s="5"/>
      <c r="P1767" s="5"/>
      <c r="Q1767" s="5"/>
      <c r="R1767" s="5"/>
      <c r="S1767" s="5"/>
      <c r="T1767" s="5"/>
      <c r="U1767" s="4"/>
      <c r="V1767" s="4"/>
      <c r="W1767" s="4"/>
      <c r="X1767" s="4"/>
      <c r="Y1767" s="3"/>
      <c r="Z1767" s="3" t="s">
        <v>3478</v>
      </c>
      <c r="AA1767" s="3"/>
      <c r="AB1767" s="3" t="s">
        <v>3341</v>
      </c>
      <c r="AC1767" s="3" t="s">
        <v>3342</v>
      </c>
      <c r="AD1767" s="3" t="str">
        <f t="shared" si="46"/>
        <v>ZRR CP  63435 Tourzel-Ronzières</v>
      </c>
      <c r="AE1767" s="3"/>
      <c r="AF1767" s="3"/>
      <c r="AG1767" s="3"/>
      <c r="AH1767" s="3"/>
      <c r="AI1767" s="3"/>
      <c r="AJ1767" s="3"/>
      <c r="AK1767" s="5"/>
      <c r="AL1767" s="5"/>
      <c r="AM1767" s="5"/>
      <c r="AN1767" s="5"/>
      <c r="AO1767" s="5"/>
    </row>
    <row r="1768" spans="12:41" x14ac:dyDescent="0.2">
      <c r="L1768" s="3"/>
      <c r="M1768" s="5"/>
      <c r="N1768" s="5"/>
      <c r="O1768" s="5"/>
      <c r="P1768" s="5"/>
      <c r="Q1768" s="5"/>
      <c r="R1768" s="5"/>
      <c r="S1768" s="5"/>
      <c r="T1768" s="5"/>
      <c r="U1768" s="4"/>
      <c r="V1768" s="4"/>
      <c r="W1768" s="4"/>
      <c r="X1768" s="4"/>
      <c r="Y1768" s="3"/>
      <c r="Z1768" s="3" t="s">
        <v>3478</v>
      </c>
      <c r="AA1768" s="3"/>
      <c r="AB1768" s="3" t="s">
        <v>3343</v>
      </c>
      <c r="AC1768" s="3" t="s">
        <v>3344</v>
      </c>
      <c r="AD1768" s="3" t="str">
        <f t="shared" si="46"/>
        <v>ZRR CP  63436 Tralaigues</v>
      </c>
      <c r="AE1768" s="3"/>
      <c r="AF1768" s="3"/>
      <c r="AG1768" s="3"/>
      <c r="AH1768" s="3"/>
      <c r="AI1768" s="3"/>
      <c r="AJ1768" s="3"/>
      <c r="AK1768" s="5"/>
      <c r="AL1768" s="5"/>
      <c r="AM1768" s="5"/>
      <c r="AN1768" s="5"/>
      <c r="AO1768" s="5"/>
    </row>
    <row r="1769" spans="12:41" x14ac:dyDescent="0.2">
      <c r="L1769" s="3"/>
      <c r="M1769" s="5"/>
      <c r="N1769" s="5"/>
      <c r="O1769" s="5"/>
      <c r="P1769" s="5"/>
      <c r="Q1769" s="5"/>
      <c r="R1769" s="5"/>
      <c r="S1769" s="5"/>
      <c r="T1769" s="5"/>
      <c r="U1769" s="4"/>
      <c r="V1769" s="4"/>
      <c r="W1769" s="4"/>
      <c r="X1769" s="4"/>
      <c r="Y1769" s="3"/>
      <c r="Z1769" s="3" t="s">
        <v>3478</v>
      </c>
      <c r="AA1769" s="3"/>
      <c r="AB1769" s="3" t="s">
        <v>3345</v>
      </c>
      <c r="AC1769" s="3" t="s">
        <v>3346</v>
      </c>
      <c r="AD1769" s="3" t="str">
        <f t="shared" si="46"/>
        <v>ZRR CP  63437 Trémouille-Saint-Loup</v>
      </c>
      <c r="AE1769" s="3"/>
      <c r="AF1769" s="3"/>
      <c r="AG1769" s="3"/>
      <c r="AH1769" s="3"/>
      <c r="AI1769" s="3"/>
      <c r="AJ1769" s="3"/>
      <c r="AK1769" s="5"/>
      <c r="AL1769" s="5"/>
      <c r="AM1769" s="5"/>
      <c r="AN1769" s="5"/>
      <c r="AO1769" s="5"/>
    </row>
    <row r="1770" spans="12:41" x14ac:dyDescent="0.2">
      <c r="L1770" s="3"/>
      <c r="M1770" s="5"/>
      <c r="N1770" s="5"/>
      <c r="O1770" s="5"/>
      <c r="P1770" s="5"/>
      <c r="Q1770" s="5"/>
      <c r="R1770" s="5"/>
      <c r="S1770" s="5"/>
      <c r="T1770" s="5"/>
      <c r="U1770" s="4"/>
      <c r="V1770" s="4"/>
      <c r="W1770" s="4"/>
      <c r="X1770" s="4"/>
      <c r="Y1770" s="3"/>
      <c r="Z1770" s="3" t="s">
        <v>3478</v>
      </c>
      <c r="AA1770" s="3"/>
      <c r="AB1770" s="3" t="s">
        <v>3347</v>
      </c>
      <c r="AC1770" s="3" t="s">
        <v>3348</v>
      </c>
      <c r="AD1770" s="3" t="str">
        <f t="shared" si="46"/>
        <v>ZRR CP  63438 Trézioux</v>
      </c>
      <c r="AE1770" s="3"/>
      <c r="AF1770" s="3"/>
      <c r="AG1770" s="3"/>
      <c r="AH1770" s="3"/>
      <c r="AI1770" s="3"/>
      <c r="AJ1770" s="3"/>
      <c r="AK1770" s="5"/>
      <c r="AL1770" s="5"/>
      <c r="AM1770" s="5"/>
      <c r="AN1770" s="5"/>
      <c r="AO1770" s="5"/>
    </row>
    <row r="1771" spans="12:41" x14ac:dyDescent="0.2">
      <c r="L1771" s="3"/>
      <c r="M1771" s="5"/>
      <c r="N1771" s="5"/>
      <c r="O1771" s="5"/>
      <c r="P1771" s="5"/>
      <c r="Q1771" s="5"/>
      <c r="R1771" s="5"/>
      <c r="S1771" s="5"/>
      <c r="T1771" s="5"/>
      <c r="U1771" s="4"/>
      <c r="V1771" s="4"/>
      <c r="W1771" s="4"/>
      <c r="X1771" s="4"/>
      <c r="Y1771" s="3"/>
      <c r="Z1771" s="3" t="s">
        <v>3478</v>
      </c>
      <c r="AA1771" s="3"/>
      <c r="AB1771" s="3" t="s">
        <v>3349</v>
      </c>
      <c r="AC1771" s="3" t="s">
        <v>3350</v>
      </c>
      <c r="AD1771" s="3" t="str">
        <f t="shared" si="46"/>
        <v>ZRR CP  63439 Usson</v>
      </c>
      <c r="AE1771" s="3"/>
      <c r="AF1771" s="3"/>
      <c r="AG1771" s="3"/>
      <c r="AH1771" s="3"/>
      <c r="AI1771" s="3"/>
      <c r="AJ1771" s="3"/>
      <c r="AK1771" s="5"/>
      <c r="AL1771" s="5"/>
      <c r="AM1771" s="5"/>
      <c r="AN1771" s="5"/>
      <c r="AO1771" s="5"/>
    </row>
    <row r="1772" spans="12:41" x14ac:dyDescent="0.2">
      <c r="L1772" s="3"/>
      <c r="M1772" s="5"/>
      <c r="N1772" s="5"/>
      <c r="O1772" s="5"/>
      <c r="P1772" s="5"/>
      <c r="Q1772" s="5"/>
      <c r="R1772" s="5"/>
      <c r="S1772" s="5"/>
      <c r="T1772" s="5"/>
      <c r="U1772" s="4"/>
      <c r="V1772" s="4"/>
      <c r="W1772" s="4"/>
      <c r="X1772" s="4"/>
      <c r="Y1772" s="3"/>
      <c r="Z1772" s="3" t="s">
        <v>3478</v>
      </c>
      <c r="AA1772" s="3"/>
      <c r="AB1772" s="3" t="s">
        <v>3351</v>
      </c>
      <c r="AC1772" s="3" t="s">
        <v>3352</v>
      </c>
      <c r="AD1772" s="3" t="str">
        <f t="shared" si="46"/>
        <v>ZRR CP  63440 Valbeleix</v>
      </c>
      <c r="AE1772" s="3"/>
      <c r="AF1772" s="3"/>
      <c r="AG1772" s="3"/>
      <c r="AH1772" s="3"/>
      <c r="AI1772" s="3"/>
      <c r="AJ1772" s="3"/>
      <c r="AK1772" s="5"/>
      <c r="AL1772" s="5"/>
      <c r="AM1772" s="5"/>
      <c r="AN1772" s="5"/>
      <c r="AO1772" s="5"/>
    </row>
    <row r="1773" spans="12:41" x14ac:dyDescent="0.2">
      <c r="L1773" s="3"/>
      <c r="M1773" s="5"/>
      <c r="N1773" s="5"/>
      <c r="O1773" s="5"/>
      <c r="P1773" s="5"/>
      <c r="Q1773" s="5"/>
      <c r="R1773" s="5"/>
      <c r="S1773" s="5"/>
      <c r="T1773" s="5"/>
      <c r="U1773" s="4"/>
      <c r="V1773" s="4"/>
      <c r="W1773" s="4"/>
      <c r="X1773" s="4"/>
      <c r="Y1773" s="3"/>
      <c r="Z1773" s="3" t="s">
        <v>3478</v>
      </c>
      <c r="AA1773" s="3"/>
      <c r="AB1773" s="3" t="s">
        <v>3353</v>
      </c>
      <c r="AC1773" s="3" t="s">
        <v>3354</v>
      </c>
      <c r="AD1773" s="3" t="str">
        <f t="shared" si="46"/>
        <v>ZRR CP  63441 Valcivières</v>
      </c>
      <c r="AE1773" s="3"/>
      <c r="AF1773" s="3"/>
      <c r="AG1773" s="3"/>
      <c r="AH1773" s="3"/>
      <c r="AI1773" s="3"/>
      <c r="AJ1773" s="3"/>
      <c r="AK1773" s="5"/>
      <c r="AL1773" s="5"/>
      <c r="AM1773" s="5"/>
      <c r="AN1773" s="5"/>
      <c r="AO1773" s="5"/>
    </row>
    <row r="1774" spans="12:41" x14ac:dyDescent="0.2">
      <c r="L1774" s="3"/>
      <c r="M1774" s="5"/>
      <c r="N1774" s="5"/>
      <c r="O1774" s="5"/>
      <c r="P1774" s="5"/>
      <c r="Q1774" s="5"/>
      <c r="R1774" s="5"/>
      <c r="S1774" s="5"/>
      <c r="T1774" s="5"/>
      <c r="U1774" s="4"/>
      <c r="V1774" s="4"/>
      <c r="W1774" s="4"/>
      <c r="X1774" s="4"/>
      <c r="Y1774" s="3"/>
      <c r="Z1774" s="3" t="s">
        <v>3478</v>
      </c>
      <c r="AA1774" s="3"/>
      <c r="AB1774" s="3" t="s">
        <v>3355</v>
      </c>
      <c r="AC1774" s="3" t="s">
        <v>3356</v>
      </c>
      <c r="AD1774" s="3" t="str">
        <f t="shared" si="46"/>
        <v>ZRR CP  63442 Valz-sous-Châteauneuf</v>
      </c>
      <c r="AE1774" s="3"/>
      <c r="AF1774" s="3"/>
      <c r="AG1774" s="3"/>
      <c r="AH1774" s="3"/>
      <c r="AI1774" s="3"/>
      <c r="AJ1774" s="3"/>
      <c r="AK1774" s="5"/>
      <c r="AL1774" s="5"/>
      <c r="AM1774" s="5"/>
      <c r="AN1774" s="5"/>
      <c r="AO1774" s="5"/>
    </row>
    <row r="1775" spans="12:41" x14ac:dyDescent="0.2">
      <c r="L1775" s="3"/>
      <c r="M1775" s="5"/>
      <c r="N1775" s="5"/>
      <c r="O1775" s="5"/>
      <c r="P1775" s="5"/>
      <c r="Q1775" s="5"/>
      <c r="R1775" s="5"/>
      <c r="S1775" s="5"/>
      <c r="T1775" s="5"/>
      <c r="U1775" s="4"/>
      <c r="V1775" s="4"/>
      <c r="W1775" s="4"/>
      <c r="X1775" s="4"/>
      <c r="Y1775" s="3"/>
      <c r="Z1775" s="3" t="s">
        <v>3478</v>
      </c>
      <c r="AA1775" s="3"/>
      <c r="AB1775" s="3" t="s">
        <v>3357</v>
      </c>
      <c r="AC1775" s="3" t="s">
        <v>3358</v>
      </c>
      <c r="AD1775" s="3" t="str">
        <f t="shared" si="46"/>
        <v>ZRR CP  63444 Varennes-sur-Usson</v>
      </c>
      <c r="AE1775" s="3"/>
      <c r="AF1775" s="3"/>
      <c r="AG1775" s="3"/>
      <c r="AH1775" s="3"/>
      <c r="AI1775" s="3"/>
      <c r="AJ1775" s="3"/>
      <c r="AK1775" s="5"/>
      <c r="AL1775" s="5"/>
      <c r="AM1775" s="5"/>
      <c r="AN1775" s="5"/>
      <c r="AO1775" s="5"/>
    </row>
    <row r="1776" spans="12:41" x14ac:dyDescent="0.2">
      <c r="L1776" s="3"/>
      <c r="M1776" s="5"/>
      <c r="N1776" s="5"/>
      <c r="O1776" s="5"/>
      <c r="P1776" s="5"/>
      <c r="Q1776" s="5"/>
      <c r="R1776" s="5"/>
      <c r="S1776" s="5"/>
      <c r="T1776" s="5"/>
      <c r="U1776" s="4"/>
      <c r="V1776" s="4"/>
      <c r="W1776" s="4"/>
      <c r="X1776" s="4"/>
      <c r="Y1776" s="3"/>
      <c r="Z1776" s="3" t="s">
        <v>3478</v>
      </c>
      <c r="AA1776" s="3"/>
      <c r="AB1776" s="3" t="s">
        <v>3359</v>
      </c>
      <c r="AC1776" s="3" t="s">
        <v>3360</v>
      </c>
      <c r="AD1776" s="3" t="str">
        <f t="shared" si="46"/>
        <v>ZRR CP  63447 Vergheas</v>
      </c>
      <c r="AE1776" s="3"/>
      <c r="AF1776" s="3"/>
      <c r="AG1776" s="3"/>
      <c r="AH1776" s="3"/>
      <c r="AI1776" s="3"/>
      <c r="AJ1776" s="3"/>
      <c r="AK1776" s="5"/>
      <c r="AL1776" s="5"/>
      <c r="AM1776" s="5"/>
      <c r="AN1776" s="5"/>
      <c r="AO1776" s="5"/>
    </row>
    <row r="1777" spans="12:41" x14ac:dyDescent="0.2">
      <c r="L1777" s="3"/>
      <c r="M1777" s="5"/>
      <c r="N1777" s="5"/>
      <c r="O1777" s="5"/>
      <c r="P1777" s="5"/>
      <c r="Q1777" s="5"/>
      <c r="R1777" s="5"/>
      <c r="S1777" s="5"/>
      <c r="T1777" s="5"/>
      <c r="U1777" s="4"/>
      <c r="V1777" s="4"/>
      <c r="W1777" s="4"/>
      <c r="X1777" s="4"/>
      <c r="Y1777" s="3"/>
      <c r="Z1777" s="3" t="s">
        <v>3478</v>
      </c>
      <c r="AA1777" s="3"/>
      <c r="AB1777" s="3" t="s">
        <v>3361</v>
      </c>
      <c r="AC1777" s="3" t="s">
        <v>3362</v>
      </c>
      <c r="AD1777" s="3" t="str">
        <f t="shared" si="46"/>
        <v>ZRR CP  63448 Le Vernet-Chaméane</v>
      </c>
      <c r="AE1777" s="3"/>
      <c r="AF1777" s="3"/>
      <c r="AG1777" s="3"/>
      <c r="AH1777" s="3"/>
      <c r="AI1777" s="3"/>
      <c r="AJ1777" s="3"/>
      <c r="AK1777" s="5"/>
      <c r="AL1777" s="5"/>
      <c r="AM1777" s="5"/>
      <c r="AN1777" s="5"/>
      <c r="AO1777" s="5"/>
    </row>
    <row r="1778" spans="12:41" x14ac:dyDescent="0.2">
      <c r="L1778" s="3"/>
      <c r="M1778" s="5"/>
      <c r="N1778" s="5"/>
      <c r="O1778" s="5"/>
      <c r="P1778" s="5"/>
      <c r="Q1778" s="5"/>
      <c r="R1778" s="5"/>
      <c r="S1778" s="5"/>
      <c r="T1778" s="5"/>
      <c r="U1778" s="4"/>
      <c r="V1778" s="4"/>
      <c r="W1778" s="4"/>
      <c r="X1778" s="4"/>
      <c r="Y1778" s="3"/>
      <c r="Z1778" s="3" t="s">
        <v>3478</v>
      </c>
      <c r="AA1778" s="3"/>
      <c r="AB1778" s="3" t="s">
        <v>3363</v>
      </c>
      <c r="AC1778" s="3" t="s">
        <v>3364</v>
      </c>
      <c r="AD1778" s="3" t="str">
        <f t="shared" si="46"/>
        <v>ZRR CP  63449 Le Vernet-Sainte-Marguerite</v>
      </c>
      <c r="AE1778" s="3"/>
      <c r="AF1778" s="3"/>
      <c r="AG1778" s="3"/>
      <c r="AH1778" s="3"/>
      <c r="AI1778" s="3"/>
      <c r="AJ1778" s="3"/>
      <c r="AK1778" s="5"/>
      <c r="AL1778" s="5"/>
      <c r="AM1778" s="5"/>
      <c r="AN1778" s="5"/>
      <c r="AO1778" s="5"/>
    </row>
    <row r="1779" spans="12:41" x14ac:dyDescent="0.2">
      <c r="L1779" s="3"/>
      <c r="M1779" s="5"/>
      <c r="N1779" s="5"/>
      <c r="O1779" s="5"/>
      <c r="P1779" s="5"/>
      <c r="Q1779" s="5"/>
      <c r="R1779" s="5"/>
      <c r="S1779" s="5"/>
      <c r="T1779" s="5"/>
      <c r="U1779" s="4"/>
      <c r="V1779" s="4"/>
      <c r="W1779" s="4"/>
      <c r="X1779" s="4"/>
      <c r="Y1779" s="3"/>
      <c r="Z1779" s="3" t="s">
        <v>3478</v>
      </c>
      <c r="AA1779" s="3"/>
      <c r="AB1779" s="3" t="s">
        <v>3365</v>
      </c>
      <c r="AC1779" s="3" t="s">
        <v>3366</v>
      </c>
      <c r="AD1779" s="3" t="str">
        <f t="shared" si="46"/>
        <v>ZRR CP  63450 Verneugheol</v>
      </c>
      <c r="AE1779" s="3"/>
      <c r="AF1779" s="3"/>
      <c r="AG1779" s="3"/>
      <c r="AH1779" s="3"/>
      <c r="AI1779" s="3"/>
      <c r="AJ1779" s="3"/>
      <c r="AK1779" s="5"/>
      <c r="AL1779" s="5"/>
      <c r="AM1779" s="5"/>
      <c r="AN1779" s="5"/>
      <c r="AO1779" s="5"/>
    </row>
    <row r="1780" spans="12:41" x14ac:dyDescent="0.2">
      <c r="L1780" s="3"/>
      <c r="M1780" s="5"/>
      <c r="N1780" s="5"/>
      <c r="O1780" s="5"/>
      <c r="P1780" s="5"/>
      <c r="Q1780" s="5"/>
      <c r="R1780" s="5"/>
      <c r="S1780" s="5"/>
      <c r="T1780" s="5"/>
      <c r="U1780" s="4"/>
      <c r="V1780" s="4"/>
      <c r="W1780" s="4"/>
      <c r="X1780" s="4"/>
      <c r="Y1780" s="3"/>
      <c r="Z1780" s="3" t="s">
        <v>3478</v>
      </c>
      <c r="AA1780" s="3"/>
      <c r="AB1780" s="3" t="s">
        <v>3367</v>
      </c>
      <c r="AC1780" s="3" t="s">
        <v>3368</v>
      </c>
      <c r="AD1780" s="3" t="str">
        <f t="shared" si="46"/>
        <v>ZRR CP  63451 Vernines</v>
      </c>
      <c r="AE1780" s="3"/>
      <c r="AF1780" s="3"/>
      <c r="AG1780" s="3"/>
      <c r="AH1780" s="3"/>
      <c r="AI1780" s="3"/>
      <c r="AJ1780" s="3"/>
      <c r="AK1780" s="5"/>
      <c r="AL1780" s="5"/>
      <c r="AM1780" s="5"/>
      <c r="AN1780" s="5"/>
      <c r="AO1780" s="5"/>
    </row>
    <row r="1781" spans="12:41" x14ac:dyDescent="0.2">
      <c r="L1781" s="3"/>
      <c r="M1781" s="5"/>
      <c r="N1781" s="5"/>
      <c r="O1781" s="5"/>
      <c r="P1781" s="5"/>
      <c r="Q1781" s="5"/>
      <c r="R1781" s="5"/>
      <c r="S1781" s="5"/>
      <c r="T1781" s="5"/>
      <c r="U1781" s="4"/>
      <c r="V1781" s="4"/>
      <c r="W1781" s="4"/>
      <c r="X1781" s="4"/>
      <c r="Y1781" s="3"/>
      <c r="Z1781" s="3" t="s">
        <v>3478</v>
      </c>
      <c r="AA1781" s="3"/>
      <c r="AB1781" s="3" t="s">
        <v>3369</v>
      </c>
      <c r="AC1781" s="3" t="s">
        <v>3370</v>
      </c>
      <c r="AD1781" s="3" t="str">
        <f t="shared" si="46"/>
        <v>ZRR CP  63452 Verrières</v>
      </c>
      <c r="AE1781" s="3"/>
      <c r="AF1781" s="3"/>
      <c r="AG1781" s="3"/>
      <c r="AH1781" s="3"/>
      <c r="AI1781" s="3"/>
      <c r="AJ1781" s="3"/>
      <c r="AK1781" s="5"/>
      <c r="AL1781" s="5"/>
      <c r="AM1781" s="5"/>
      <c r="AN1781" s="5"/>
      <c r="AO1781" s="5"/>
    </row>
    <row r="1782" spans="12:41" x14ac:dyDescent="0.2">
      <c r="L1782" s="3"/>
      <c r="M1782" s="5"/>
      <c r="N1782" s="5"/>
      <c r="O1782" s="5"/>
      <c r="P1782" s="5"/>
      <c r="Q1782" s="5"/>
      <c r="R1782" s="5"/>
      <c r="S1782" s="5"/>
      <c r="T1782" s="5"/>
      <c r="U1782" s="4"/>
      <c r="V1782" s="4"/>
      <c r="W1782" s="4"/>
      <c r="X1782" s="4"/>
      <c r="Y1782" s="3"/>
      <c r="Z1782" s="3" t="s">
        <v>3478</v>
      </c>
      <c r="AA1782" s="3"/>
      <c r="AB1782" s="3" t="s">
        <v>3371</v>
      </c>
      <c r="AC1782" s="3" t="s">
        <v>3372</v>
      </c>
      <c r="AD1782" s="3" t="str">
        <f t="shared" si="46"/>
        <v>ZRR CP  63454 Vertolaye</v>
      </c>
      <c r="AE1782" s="3"/>
      <c r="AF1782" s="3"/>
      <c r="AG1782" s="3"/>
      <c r="AH1782" s="3"/>
      <c r="AI1782" s="3"/>
      <c r="AJ1782" s="3"/>
      <c r="AK1782" s="5"/>
      <c r="AL1782" s="5"/>
      <c r="AM1782" s="5"/>
      <c r="AN1782" s="5"/>
      <c r="AO1782" s="5"/>
    </row>
    <row r="1783" spans="12:41" x14ac:dyDescent="0.2">
      <c r="L1783" s="3"/>
      <c r="M1783" s="5"/>
      <c r="N1783" s="5"/>
      <c r="O1783" s="5"/>
      <c r="P1783" s="5"/>
      <c r="Q1783" s="5"/>
      <c r="R1783" s="5"/>
      <c r="S1783" s="5"/>
      <c r="T1783" s="5"/>
      <c r="U1783" s="4"/>
      <c r="V1783" s="4"/>
      <c r="W1783" s="4"/>
      <c r="X1783" s="4"/>
      <c r="Y1783" s="3"/>
      <c r="Z1783" s="3" t="s">
        <v>3478</v>
      </c>
      <c r="AA1783" s="3"/>
      <c r="AB1783" s="3" t="s">
        <v>3373</v>
      </c>
      <c r="AC1783" s="3" t="s">
        <v>3374</v>
      </c>
      <c r="AD1783" s="3" t="str">
        <f t="shared" si="46"/>
        <v>ZRR CP  63456 Vichel</v>
      </c>
      <c r="AE1783" s="3"/>
      <c r="AF1783" s="3"/>
      <c r="AG1783" s="3"/>
      <c r="AH1783" s="3"/>
      <c r="AI1783" s="3"/>
      <c r="AJ1783" s="3"/>
      <c r="AK1783" s="5"/>
      <c r="AL1783" s="5"/>
      <c r="AM1783" s="5"/>
      <c r="AN1783" s="5"/>
      <c r="AO1783" s="5"/>
    </row>
    <row r="1784" spans="12:41" x14ac:dyDescent="0.2">
      <c r="L1784" s="3"/>
      <c r="M1784" s="5"/>
      <c r="N1784" s="5"/>
      <c r="O1784" s="5"/>
      <c r="P1784" s="5"/>
      <c r="Q1784" s="5"/>
      <c r="R1784" s="5"/>
      <c r="S1784" s="5"/>
      <c r="T1784" s="5"/>
      <c r="U1784" s="4"/>
      <c r="V1784" s="4"/>
      <c r="W1784" s="4"/>
      <c r="X1784" s="4"/>
      <c r="Y1784" s="3"/>
      <c r="Z1784" s="3" t="s">
        <v>3478</v>
      </c>
      <c r="AA1784" s="3"/>
      <c r="AB1784" s="3" t="s">
        <v>3375</v>
      </c>
      <c r="AC1784" s="3" t="s">
        <v>3376</v>
      </c>
      <c r="AD1784" s="3" t="str">
        <f t="shared" si="46"/>
        <v>ZRR CP  63458 Villeneuve</v>
      </c>
      <c r="AE1784" s="3"/>
      <c r="AF1784" s="3"/>
      <c r="AG1784" s="3"/>
      <c r="AH1784" s="3"/>
      <c r="AI1784" s="3"/>
      <c r="AJ1784" s="3"/>
      <c r="AK1784" s="5"/>
      <c r="AL1784" s="5"/>
      <c r="AM1784" s="5"/>
      <c r="AN1784" s="5"/>
      <c r="AO1784" s="5"/>
    </row>
    <row r="1785" spans="12:41" x14ac:dyDescent="0.2">
      <c r="L1785" s="3"/>
      <c r="M1785" s="5"/>
      <c r="N1785" s="5"/>
      <c r="O1785" s="5"/>
      <c r="P1785" s="5"/>
      <c r="Q1785" s="5"/>
      <c r="R1785" s="5"/>
      <c r="S1785" s="5"/>
      <c r="T1785" s="5"/>
      <c r="U1785" s="4"/>
      <c r="V1785" s="4"/>
      <c r="W1785" s="4"/>
      <c r="X1785" s="4"/>
      <c r="Y1785" s="3"/>
      <c r="Z1785" s="3" t="s">
        <v>3478</v>
      </c>
      <c r="AA1785" s="3"/>
      <c r="AB1785" s="3" t="s">
        <v>3377</v>
      </c>
      <c r="AC1785" s="3" t="s">
        <v>3378</v>
      </c>
      <c r="AD1785" s="3" t="str">
        <f t="shared" si="46"/>
        <v>ZRR CP  63460 Villosanges</v>
      </c>
      <c r="AE1785" s="3"/>
      <c r="AF1785" s="3"/>
      <c r="AG1785" s="3"/>
      <c r="AH1785" s="3"/>
      <c r="AI1785" s="3"/>
      <c r="AJ1785" s="3"/>
      <c r="AK1785" s="5"/>
      <c r="AL1785" s="5"/>
      <c r="AM1785" s="5"/>
      <c r="AN1785" s="5"/>
      <c r="AO1785" s="5"/>
    </row>
    <row r="1786" spans="12:41" x14ac:dyDescent="0.2">
      <c r="L1786" s="3"/>
      <c r="M1786" s="5"/>
      <c r="N1786" s="5"/>
      <c r="O1786" s="5"/>
      <c r="P1786" s="5"/>
      <c r="Q1786" s="5"/>
      <c r="R1786" s="5"/>
      <c r="S1786" s="5"/>
      <c r="T1786" s="5"/>
      <c r="U1786" s="4"/>
      <c r="V1786" s="4"/>
      <c r="W1786" s="4"/>
      <c r="X1786" s="4"/>
      <c r="Y1786" s="3"/>
      <c r="Z1786" s="3" t="s">
        <v>3478</v>
      </c>
      <c r="AA1786" s="3"/>
      <c r="AB1786" s="3" t="s">
        <v>3379</v>
      </c>
      <c r="AC1786" s="3" t="s">
        <v>3380</v>
      </c>
      <c r="AD1786" s="3" t="str">
        <f t="shared" si="46"/>
        <v>ZRR CP  63462 Virlet</v>
      </c>
      <c r="AE1786" s="3"/>
      <c r="AF1786" s="3"/>
      <c r="AG1786" s="3"/>
      <c r="AH1786" s="3"/>
      <c r="AI1786" s="3"/>
      <c r="AJ1786" s="3"/>
      <c r="AK1786" s="5"/>
      <c r="AL1786" s="5"/>
      <c r="AM1786" s="5"/>
      <c r="AN1786" s="5"/>
      <c r="AO1786" s="5"/>
    </row>
    <row r="1787" spans="12:41" x14ac:dyDescent="0.2">
      <c r="L1787" s="3"/>
      <c r="M1787" s="5"/>
      <c r="N1787" s="5"/>
      <c r="O1787" s="5"/>
      <c r="P1787" s="5"/>
      <c r="Q1787" s="5"/>
      <c r="R1787" s="5"/>
      <c r="S1787" s="5"/>
      <c r="T1787" s="5"/>
      <c r="U1787" s="4"/>
      <c r="V1787" s="4"/>
      <c r="W1787" s="4"/>
      <c r="X1787" s="4"/>
      <c r="Y1787" s="3"/>
      <c r="Z1787" s="3" t="s">
        <v>3478</v>
      </c>
      <c r="AA1787" s="3"/>
      <c r="AB1787" s="3" t="s">
        <v>3381</v>
      </c>
      <c r="AC1787" s="3" t="s">
        <v>3382</v>
      </c>
      <c r="AD1787" s="3" t="str">
        <f t="shared" si="46"/>
        <v>ZRR CP  63463 Viscomtat</v>
      </c>
      <c r="AE1787" s="3"/>
      <c r="AF1787" s="3"/>
      <c r="AG1787" s="3"/>
      <c r="AH1787" s="3"/>
      <c r="AI1787" s="3"/>
      <c r="AJ1787" s="3"/>
      <c r="AK1787" s="5"/>
      <c r="AL1787" s="5"/>
      <c r="AM1787" s="5"/>
      <c r="AN1787" s="5"/>
      <c r="AO1787" s="5"/>
    </row>
    <row r="1788" spans="12:41" x14ac:dyDescent="0.2">
      <c r="L1788" s="3"/>
      <c r="M1788" s="5"/>
      <c r="N1788" s="5"/>
      <c r="O1788" s="5"/>
      <c r="P1788" s="5"/>
      <c r="Q1788" s="5"/>
      <c r="R1788" s="5"/>
      <c r="S1788" s="5"/>
      <c r="T1788" s="5"/>
      <c r="U1788" s="4"/>
      <c r="V1788" s="4"/>
      <c r="W1788" s="4"/>
      <c r="X1788" s="4"/>
      <c r="Y1788" s="3"/>
      <c r="Z1788" s="3" t="s">
        <v>3478</v>
      </c>
      <c r="AA1788" s="3"/>
      <c r="AB1788" s="3" t="s">
        <v>3383</v>
      </c>
      <c r="AC1788" s="3" t="s">
        <v>1612</v>
      </c>
      <c r="AD1788" s="3" t="str">
        <f t="shared" si="46"/>
        <v>ZRR CP  63464 Vitrac</v>
      </c>
      <c r="AE1788" s="3"/>
      <c r="AF1788" s="3"/>
      <c r="AG1788" s="3"/>
      <c r="AH1788" s="3"/>
      <c r="AI1788" s="3"/>
      <c r="AJ1788" s="3"/>
      <c r="AK1788" s="5"/>
      <c r="AL1788" s="5"/>
      <c r="AM1788" s="5"/>
      <c r="AN1788" s="5"/>
      <c r="AO1788" s="5"/>
    </row>
    <row r="1789" spans="12:41" x14ac:dyDescent="0.2">
      <c r="L1789" s="3"/>
      <c r="M1789" s="5"/>
      <c r="N1789" s="5"/>
      <c r="O1789" s="5"/>
      <c r="P1789" s="5"/>
      <c r="Q1789" s="5"/>
      <c r="R1789" s="5"/>
      <c r="S1789" s="5"/>
      <c r="T1789" s="5"/>
      <c r="U1789" s="4"/>
      <c r="V1789" s="4"/>
      <c r="W1789" s="4"/>
      <c r="X1789" s="4"/>
      <c r="Y1789" s="3"/>
      <c r="Z1789" s="3" t="s">
        <v>3478</v>
      </c>
      <c r="AA1789" s="3"/>
      <c r="AB1789" s="3" t="s">
        <v>3384</v>
      </c>
      <c r="AC1789" s="3" t="s">
        <v>3385</v>
      </c>
      <c r="AD1789" s="3" t="str">
        <f t="shared" si="46"/>
        <v>ZRR CP  63465 Viverols</v>
      </c>
      <c r="AE1789" s="3"/>
      <c r="AF1789" s="3"/>
      <c r="AG1789" s="3"/>
      <c r="AH1789" s="3"/>
      <c r="AI1789" s="3"/>
      <c r="AJ1789" s="3"/>
      <c r="AK1789" s="5"/>
      <c r="AL1789" s="5"/>
      <c r="AM1789" s="5"/>
      <c r="AN1789" s="5"/>
      <c r="AO1789" s="5"/>
    </row>
    <row r="1790" spans="12:41" x14ac:dyDescent="0.2">
      <c r="L1790" s="3"/>
      <c r="M1790" s="5"/>
      <c r="N1790" s="5"/>
      <c r="O1790" s="5"/>
      <c r="P1790" s="5"/>
      <c r="Q1790" s="5"/>
      <c r="R1790" s="5"/>
      <c r="S1790" s="5"/>
      <c r="T1790" s="5"/>
      <c r="U1790" s="4"/>
      <c r="V1790" s="4"/>
      <c r="W1790" s="4"/>
      <c r="X1790" s="4"/>
      <c r="Y1790" s="3"/>
      <c r="Z1790" s="3" t="s">
        <v>3478</v>
      </c>
      <c r="AA1790" s="3"/>
      <c r="AB1790" s="3" t="s">
        <v>3386</v>
      </c>
      <c r="AC1790" s="3" t="s">
        <v>3387</v>
      </c>
      <c r="AD1790" s="3" t="str">
        <f t="shared" si="46"/>
        <v>ZRR CP  63466 Vodable</v>
      </c>
      <c r="AE1790" s="3"/>
      <c r="AF1790" s="3"/>
      <c r="AG1790" s="3"/>
      <c r="AH1790" s="3"/>
      <c r="AI1790" s="3"/>
      <c r="AJ1790" s="3"/>
      <c r="AK1790" s="5"/>
      <c r="AL1790" s="5"/>
      <c r="AM1790" s="5"/>
      <c r="AN1790" s="5"/>
      <c r="AO1790" s="5"/>
    </row>
    <row r="1791" spans="12:41" x14ac:dyDescent="0.2">
      <c r="L1791" s="3"/>
      <c r="M1791" s="5"/>
      <c r="N1791" s="5"/>
      <c r="O1791" s="5"/>
      <c r="P1791" s="5"/>
      <c r="Q1791" s="5"/>
      <c r="R1791" s="5"/>
      <c r="S1791" s="5"/>
      <c r="T1791" s="5"/>
      <c r="U1791" s="4"/>
      <c r="V1791" s="4"/>
      <c r="W1791" s="4"/>
      <c r="X1791" s="4"/>
      <c r="Y1791" s="3"/>
      <c r="Z1791" s="3" t="s">
        <v>3478</v>
      </c>
      <c r="AA1791" s="3"/>
      <c r="AB1791" s="3" t="s">
        <v>3388</v>
      </c>
      <c r="AC1791" s="3" t="s">
        <v>3389</v>
      </c>
      <c r="AD1791" s="3" t="str">
        <f t="shared" si="46"/>
        <v>ZRR CP  63467 Voingt</v>
      </c>
      <c r="AE1791" s="3"/>
      <c r="AF1791" s="3"/>
      <c r="AG1791" s="3"/>
      <c r="AH1791" s="3"/>
      <c r="AI1791" s="3"/>
      <c r="AJ1791" s="3"/>
      <c r="AK1791" s="5"/>
      <c r="AL1791" s="5"/>
      <c r="AM1791" s="5"/>
      <c r="AN1791" s="5"/>
      <c r="AO1791" s="5"/>
    </row>
    <row r="1792" spans="12:41" x14ac:dyDescent="0.2">
      <c r="L1792" s="3"/>
      <c r="M1792" s="5"/>
      <c r="N1792" s="5"/>
      <c r="O1792" s="5"/>
      <c r="P1792" s="5"/>
      <c r="Q1792" s="5"/>
      <c r="R1792" s="5"/>
      <c r="S1792" s="5"/>
      <c r="T1792" s="5"/>
      <c r="U1792" s="4"/>
      <c r="V1792" s="4"/>
      <c r="W1792" s="4"/>
      <c r="X1792" s="4"/>
      <c r="Y1792" s="3"/>
      <c r="Z1792" s="3" t="s">
        <v>3478</v>
      </c>
      <c r="AA1792" s="3"/>
      <c r="AB1792" s="3" t="s">
        <v>3390</v>
      </c>
      <c r="AC1792" s="3" t="s">
        <v>3391</v>
      </c>
      <c r="AD1792" s="3" t="str">
        <f t="shared" si="46"/>
        <v>ZRR CP  63468 Vollore-Montagne</v>
      </c>
      <c r="AE1792" s="3"/>
      <c r="AF1792" s="3"/>
      <c r="AG1792" s="3"/>
      <c r="AH1792" s="3"/>
      <c r="AI1792" s="3"/>
      <c r="AJ1792" s="3"/>
      <c r="AK1792" s="5"/>
      <c r="AL1792" s="5"/>
      <c r="AM1792" s="5"/>
      <c r="AN1792" s="5"/>
      <c r="AO1792" s="5"/>
    </row>
    <row r="1793" spans="12:41" x14ac:dyDescent="0.2">
      <c r="L1793" s="3"/>
      <c r="M1793" s="5"/>
      <c r="N1793" s="5"/>
      <c r="O1793" s="5"/>
      <c r="P1793" s="5"/>
      <c r="Q1793" s="5"/>
      <c r="R1793" s="5"/>
      <c r="S1793" s="5"/>
      <c r="T1793" s="5"/>
      <c r="U1793" s="4"/>
      <c r="V1793" s="4"/>
      <c r="W1793" s="4"/>
      <c r="X1793" s="4"/>
      <c r="Y1793" s="3"/>
      <c r="Z1793" s="3" t="s">
        <v>3478</v>
      </c>
      <c r="AA1793" s="3"/>
      <c r="AB1793" s="3" t="s">
        <v>3392</v>
      </c>
      <c r="AC1793" s="3" t="s">
        <v>3393</v>
      </c>
      <c r="AD1793" s="3" t="str">
        <f t="shared" si="46"/>
        <v>ZRR CP  63469 Vollore-Ville</v>
      </c>
      <c r="AE1793" s="3"/>
      <c r="AF1793" s="3"/>
      <c r="AG1793" s="3"/>
      <c r="AH1793" s="3"/>
      <c r="AI1793" s="3"/>
      <c r="AJ1793" s="3"/>
      <c r="AK1793" s="5"/>
      <c r="AL1793" s="5"/>
      <c r="AM1793" s="5"/>
      <c r="AN1793" s="5"/>
      <c r="AO1793" s="5"/>
    </row>
    <row r="1794" spans="12:41" x14ac:dyDescent="0.2">
      <c r="L1794" s="3"/>
      <c r="M1794" s="5"/>
      <c r="N1794" s="5"/>
      <c r="O1794" s="5"/>
      <c r="P1794" s="5"/>
      <c r="Q1794" s="5"/>
      <c r="R1794" s="5"/>
      <c r="S1794" s="5"/>
      <c r="T1794" s="5"/>
      <c r="U1794" s="4"/>
      <c r="V1794" s="4"/>
      <c r="W1794" s="4"/>
      <c r="X1794" s="4"/>
      <c r="Y1794" s="3"/>
      <c r="Z1794" s="3" t="s">
        <v>3478</v>
      </c>
      <c r="AA1794" s="3"/>
      <c r="AB1794" s="3" t="s">
        <v>3394</v>
      </c>
      <c r="AC1794" s="3" t="s">
        <v>3395</v>
      </c>
      <c r="AD1794" s="3" t="str">
        <f t="shared" si="46"/>
        <v>ZRR CP  63471 Youx</v>
      </c>
      <c r="AE1794" s="3"/>
      <c r="AF1794" s="3"/>
      <c r="AG1794" s="3"/>
      <c r="AH1794" s="3"/>
      <c r="AI1794" s="3"/>
      <c r="AJ1794" s="3"/>
      <c r="AK1794" s="5"/>
      <c r="AL1794" s="5"/>
      <c r="AM1794" s="5"/>
      <c r="AN1794" s="5"/>
      <c r="AO1794" s="5"/>
    </row>
    <row r="1795" spans="12:41" x14ac:dyDescent="0.2">
      <c r="L1795" s="3"/>
      <c r="M1795" s="5"/>
      <c r="N1795" s="5"/>
      <c r="O1795" s="5"/>
      <c r="P1795" s="5"/>
      <c r="Q1795" s="5"/>
      <c r="R1795" s="5"/>
      <c r="S1795" s="5"/>
      <c r="T1795" s="5"/>
      <c r="U1795" s="4"/>
      <c r="V1795" s="4"/>
      <c r="W1795" s="4"/>
      <c r="X1795" s="4"/>
      <c r="Y1795" s="3"/>
      <c r="Z1795" s="3" t="s">
        <v>3478</v>
      </c>
      <c r="AA1795" s="3"/>
      <c r="AB1795" s="3" t="s">
        <v>3396</v>
      </c>
      <c r="AC1795" s="3" t="s">
        <v>3397</v>
      </c>
      <c r="AD1795" s="3" t="str">
        <f t="shared" ref="AD1795:AD1836" si="47">CONCATENATE(Z1795," ",AA1795," ",AB1795," ",AC1795)</f>
        <v>ZRR CP  69002 Aigueperse</v>
      </c>
      <c r="AE1795" s="3"/>
      <c r="AF1795" s="3"/>
      <c r="AG1795" s="3"/>
      <c r="AH1795" s="3"/>
      <c r="AI1795" s="3"/>
      <c r="AJ1795" s="3"/>
    </row>
    <row r="1796" spans="12:41" x14ac:dyDescent="0.2">
      <c r="L1796" s="3"/>
      <c r="M1796" s="5"/>
      <c r="N1796" s="5"/>
      <c r="O1796" s="5"/>
      <c r="P1796" s="5"/>
      <c r="Q1796" s="5"/>
      <c r="R1796" s="5"/>
      <c r="S1796" s="5"/>
      <c r="T1796" s="5"/>
      <c r="U1796" s="4"/>
      <c r="V1796" s="4"/>
      <c r="W1796" s="4"/>
      <c r="X1796" s="4"/>
      <c r="Y1796" s="3"/>
      <c r="Z1796" s="3" t="s">
        <v>3478</v>
      </c>
      <c r="AA1796" s="3"/>
      <c r="AB1796" s="3" t="s">
        <v>3398</v>
      </c>
      <c r="AC1796" s="3" t="s">
        <v>3399</v>
      </c>
      <c r="AD1796" s="3" t="str">
        <f t="shared" si="47"/>
        <v>ZRR CP  69016 Azolette</v>
      </c>
      <c r="AE1796" s="3"/>
      <c r="AF1796" s="3"/>
      <c r="AG1796" s="3"/>
      <c r="AH1796" s="3"/>
      <c r="AI1796" s="3"/>
      <c r="AJ1796" s="3"/>
    </row>
    <row r="1797" spans="12:41" x14ac:dyDescent="0.2">
      <c r="L1797" s="3"/>
      <c r="M1797" s="5"/>
      <c r="N1797" s="5"/>
      <c r="O1797" s="5"/>
      <c r="P1797" s="5"/>
      <c r="Q1797" s="5"/>
      <c r="R1797" s="5"/>
      <c r="S1797" s="5"/>
      <c r="T1797" s="5"/>
      <c r="U1797" s="4"/>
      <c r="V1797" s="4"/>
      <c r="W1797" s="4"/>
      <c r="X1797" s="4"/>
      <c r="Y1797" s="3"/>
      <c r="Z1797" s="3" t="s">
        <v>3478</v>
      </c>
      <c r="AA1797" s="3"/>
      <c r="AB1797" s="3" t="s">
        <v>3400</v>
      </c>
      <c r="AC1797" s="3" t="s">
        <v>3401</v>
      </c>
      <c r="AD1797" s="3" t="str">
        <f t="shared" si="47"/>
        <v>ZRR CP  69035 Cenves</v>
      </c>
      <c r="AE1797" s="3"/>
      <c r="AF1797" s="3"/>
      <c r="AG1797" s="3"/>
      <c r="AH1797" s="3"/>
      <c r="AI1797" s="3"/>
      <c r="AJ1797" s="3"/>
    </row>
    <row r="1798" spans="12:41" x14ac:dyDescent="0.2">
      <c r="L1798" s="3"/>
      <c r="M1798" s="5"/>
      <c r="N1798" s="5"/>
      <c r="O1798" s="5"/>
      <c r="P1798" s="5"/>
      <c r="Q1798" s="5"/>
      <c r="R1798" s="5"/>
      <c r="S1798" s="5"/>
      <c r="T1798" s="5"/>
      <c r="U1798" s="4"/>
      <c r="V1798" s="4"/>
      <c r="W1798" s="4"/>
      <c r="X1798" s="4"/>
      <c r="Y1798" s="3"/>
      <c r="Z1798" s="3" t="s">
        <v>3478</v>
      </c>
      <c r="AA1798" s="3"/>
      <c r="AB1798" s="3" t="s">
        <v>3402</v>
      </c>
      <c r="AC1798" s="3" t="s">
        <v>3403</v>
      </c>
      <c r="AD1798" s="3" t="str">
        <f t="shared" si="47"/>
        <v>ZRR CP  69135 Deux-Grosnes</v>
      </c>
      <c r="AE1798" s="3"/>
      <c r="AF1798" s="3"/>
      <c r="AG1798" s="3"/>
      <c r="AH1798" s="3"/>
      <c r="AI1798" s="3"/>
      <c r="AJ1798" s="3"/>
    </row>
    <row r="1799" spans="12:41" x14ac:dyDescent="0.2">
      <c r="L1799" s="3"/>
      <c r="M1799" s="5"/>
      <c r="N1799" s="5"/>
      <c r="O1799" s="5"/>
      <c r="P1799" s="5"/>
      <c r="Q1799" s="5"/>
      <c r="R1799" s="5"/>
      <c r="S1799" s="5"/>
      <c r="T1799" s="5"/>
      <c r="U1799" s="4"/>
      <c r="V1799" s="4"/>
      <c r="W1799" s="4"/>
      <c r="X1799" s="4"/>
      <c r="Y1799" s="3"/>
      <c r="Z1799" s="3" t="s">
        <v>3478</v>
      </c>
      <c r="AA1799" s="3"/>
      <c r="AB1799" s="3" t="s">
        <v>3404</v>
      </c>
      <c r="AC1799" s="3" t="s">
        <v>3405</v>
      </c>
      <c r="AD1799" s="3" t="str">
        <f t="shared" si="47"/>
        <v>ZRR CP  69161 Propières</v>
      </c>
      <c r="AE1799" s="3"/>
      <c r="AF1799" s="3"/>
      <c r="AG1799" s="3"/>
      <c r="AH1799" s="3"/>
      <c r="AI1799" s="3"/>
      <c r="AJ1799" s="3"/>
    </row>
    <row r="1800" spans="12:41" x14ac:dyDescent="0.2">
      <c r="L1800" s="3"/>
      <c r="M1800" s="5"/>
      <c r="N1800" s="5"/>
      <c r="O1800" s="5"/>
      <c r="P1800" s="5"/>
      <c r="Q1800" s="5"/>
      <c r="R1800" s="5"/>
      <c r="S1800" s="5"/>
      <c r="T1800" s="5"/>
      <c r="U1800" s="4"/>
      <c r="V1800" s="4"/>
      <c r="W1800" s="4"/>
      <c r="X1800" s="4"/>
      <c r="Y1800" s="3"/>
      <c r="Z1800" s="3" t="s">
        <v>3478</v>
      </c>
      <c r="AA1800" s="3"/>
      <c r="AB1800" s="3" t="s">
        <v>3406</v>
      </c>
      <c r="AC1800" s="3" t="s">
        <v>3407</v>
      </c>
      <c r="AD1800" s="3" t="str">
        <f t="shared" si="47"/>
        <v>ZRR CP  69182 Saint-Bonnet-des-Bruyères</v>
      </c>
      <c r="AE1800" s="3"/>
      <c r="AF1800" s="3"/>
      <c r="AG1800" s="3"/>
      <c r="AH1800" s="3"/>
      <c r="AI1800" s="3"/>
      <c r="AJ1800" s="3"/>
    </row>
    <row r="1801" spans="12:41" x14ac:dyDescent="0.2">
      <c r="L1801" s="3"/>
      <c r="M1801" s="5"/>
      <c r="N1801" s="5"/>
      <c r="O1801" s="5"/>
      <c r="P1801" s="5"/>
      <c r="Q1801" s="5"/>
      <c r="R1801" s="5"/>
      <c r="S1801" s="5"/>
      <c r="T1801" s="5"/>
      <c r="U1801" s="4"/>
      <c r="V1801" s="4"/>
      <c r="W1801" s="4"/>
      <c r="X1801" s="4"/>
      <c r="Y1801" s="3"/>
      <c r="Z1801" s="3" t="s">
        <v>3478</v>
      </c>
      <c r="AA1801" s="3"/>
      <c r="AB1801" s="3" t="s">
        <v>3408</v>
      </c>
      <c r="AC1801" s="3" t="s">
        <v>3409</v>
      </c>
      <c r="AD1801" s="3" t="str">
        <f t="shared" si="47"/>
        <v>ZRR CP  69186 Saint-Clément-de-Vers</v>
      </c>
      <c r="AE1801" s="3"/>
      <c r="AF1801" s="3"/>
      <c r="AG1801" s="3"/>
      <c r="AH1801" s="3"/>
      <c r="AI1801" s="3"/>
      <c r="AJ1801" s="3"/>
    </row>
    <row r="1802" spans="12:41" x14ac:dyDescent="0.2">
      <c r="L1802" s="3"/>
      <c r="M1802" s="5"/>
      <c r="N1802" s="5"/>
      <c r="O1802" s="5"/>
      <c r="P1802" s="5"/>
      <c r="Q1802" s="5"/>
      <c r="R1802" s="5"/>
      <c r="S1802" s="5"/>
      <c r="T1802" s="5"/>
      <c r="U1802" s="4"/>
      <c r="V1802" s="4"/>
      <c r="W1802" s="4"/>
      <c r="X1802" s="4"/>
      <c r="Y1802" s="3"/>
      <c r="Z1802" s="3" t="s">
        <v>3478</v>
      </c>
      <c r="AA1802" s="3"/>
      <c r="AB1802" s="3" t="s">
        <v>3410</v>
      </c>
      <c r="AC1802" s="3" t="s">
        <v>3411</v>
      </c>
      <c r="AD1802" s="3" t="str">
        <f t="shared" si="47"/>
        <v>ZRR CP  69209 Saint-Igny-de-Vers</v>
      </c>
      <c r="AE1802" s="3"/>
      <c r="AF1802" s="3"/>
      <c r="AG1802" s="3"/>
      <c r="AH1802" s="3"/>
      <c r="AI1802" s="3"/>
      <c r="AJ1802" s="3"/>
    </row>
    <row r="1803" spans="12:41" x14ac:dyDescent="0.2">
      <c r="L1803" s="3"/>
      <c r="M1803" s="5"/>
      <c r="N1803" s="5"/>
      <c r="O1803" s="5"/>
      <c r="P1803" s="5"/>
      <c r="Q1803" s="5"/>
      <c r="R1803" s="5"/>
      <c r="S1803" s="5"/>
      <c r="T1803" s="5"/>
      <c r="U1803" s="4"/>
      <c r="V1803" s="4"/>
      <c r="W1803" s="4"/>
      <c r="X1803" s="4"/>
      <c r="Y1803" s="3"/>
      <c r="Z1803" s="3" t="s">
        <v>3478</v>
      </c>
      <c r="AA1803" s="3"/>
      <c r="AB1803" s="3" t="s">
        <v>3412</v>
      </c>
      <c r="AC1803" s="3" t="s">
        <v>3413</v>
      </c>
      <c r="AD1803" s="3" t="str">
        <f t="shared" si="47"/>
        <v>ZRR CP  73004 Aillon-le-Jeune</v>
      </c>
      <c r="AE1803" s="3"/>
      <c r="AF1803" s="3"/>
      <c r="AG1803" s="3"/>
      <c r="AH1803" s="3"/>
      <c r="AI1803" s="3"/>
      <c r="AJ1803" s="3"/>
    </row>
    <row r="1804" spans="12:41" x14ac:dyDescent="0.2">
      <c r="L1804" s="3"/>
      <c r="M1804" s="5"/>
      <c r="N1804" s="5"/>
      <c r="O1804" s="5"/>
      <c r="P1804" s="5"/>
      <c r="Q1804" s="5"/>
      <c r="R1804" s="5"/>
      <c r="S1804" s="5"/>
      <c r="T1804" s="5"/>
      <c r="U1804" s="4"/>
      <c r="V1804" s="4"/>
      <c r="W1804" s="4"/>
      <c r="X1804" s="4"/>
      <c r="Y1804" s="3"/>
      <c r="Z1804" s="3" t="s">
        <v>3478</v>
      </c>
      <c r="AA1804" s="3"/>
      <c r="AB1804" s="3" t="s">
        <v>3414</v>
      </c>
      <c r="AC1804" s="3" t="s">
        <v>3415</v>
      </c>
      <c r="AD1804" s="3" t="str">
        <f t="shared" si="47"/>
        <v>ZRR CP  73005 Aillon-le-Vieux</v>
      </c>
      <c r="AE1804" s="3"/>
      <c r="AF1804" s="3"/>
      <c r="AG1804" s="3"/>
      <c r="AH1804" s="3"/>
      <c r="AI1804" s="3"/>
      <c r="AJ1804" s="3"/>
    </row>
    <row r="1805" spans="12:41" x14ac:dyDescent="0.2">
      <c r="L1805" s="3"/>
      <c r="M1805" s="5"/>
      <c r="N1805" s="5"/>
      <c r="O1805" s="5"/>
      <c r="P1805" s="5"/>
      <c r="Q1805" s="5"/>
      <c r="R1805" s="5"/>
      <c r="S1805" s="5"/>
      <c r="T1805" s="5"/>
      <c r="U1805" s="4"/>
      <c r="V1805" s="4"/>
      <c r="W1805" s="4"/>
      <c r="X1805" s="4"/>
      <c r="Y1805" s="3"/>
      <c r="Z1805" s="3" t="s">
        <v>3478</v>
      </c>
      <c r="AA1805" s="3"/>
      <c r="AB1805" s="3" t="s">
        <v>3416</v>
      </c>
      <c r="AC1805" s="3" t="s">
        <v>3417</v>
      </c>
      <c r="AD1805" s="3" t="str">
        <f t="shared" si="47"/>
        <v>ZRR CP  73020 Arith</v>
      </c>
      <c r="AE1805" s="3"/>
      <c r="AF1805" s="3"/>
      <c r="AG1805" s="3"/>
      <c r="AH1805" s="3"/>
      <c r="AI1805" s="3"/>
      <c r="AJ1805" s="3"/>
    </row>
    <row r="1806" spans="12:41" x14ac:dyDescent="0.2">
      <c r="L1806" s="3"/>
      <c r="M1806" s="5"/>
      <c r="N1806" s="5"/>
      <c r="O1806" s="5"/>
      <c r="P1806" s="5"/>
      <c r="Q1806" s="5"/>
      <c r="R1806" s="5"/>
      <c r="S1806" s="5"/>
      <c r="T1806" s="5"/>
      <c r="U1806" s="4"/>
      <c r="V1806" s="4"/>
      <c r="W1806" s="4"/>
      <c r="X1806" s="4"/>
      <c r="Y1806" s="3"/>
      <c r="Z1806" s="3" t="s">
        <v>3478</v>
      </c>
      <c r="AA1806" s="3"/>
      <c r="AB1806" s="3" t="s">
        <v>3418</v>
      </c>
      <c r="AC1806" s="3" t="s">
        <v>3419</v>
      </c>
      <c r="AD1806" s="3" t="str">
        <f t="shared" si="47"/>
        <v>ZRR CP  73026 Avrieux</v>
      </c>
      <c r="AE1806" s="3"/>
      <c r="AF1806" s="3"/>
      <c r="AG1806" s="3"/>
      <c r="AH1806" s="3"/>
      <c r="AI1806" s="3"/>
      <c r="AJ1806" s="3"/>
    </row>
    <row r="1807" spans="12:41" x14ac:dyDescent="0.2">
      <c r="L1807" s="3"/>
      <c r="M1807" s="5"/>
      <c r="N1807" s="5"/>
      <c r="O1807" s="5"/>
      <c r="P1807" s="5"/>
      <c r="Q1807" s="5"/>
      <c r="R1807" s="5"/>
      <c r="S1807" s="5"/>
      <c r="T1807" s="5"/>
      <c r="U1807" s="4"/>
      <c r="V1807" s="4"/>
      <c r="W1807" s="4"/>
      <c r="X1807" s="4"/>
      <c r="Y1807" s="3"/>
      <c r="Z1807" s="3" t="s">
        <v>3478</v>
      </c>
      <c r="AA1807" s="3"/>
      <c r="AB1807" s="3" t="s">
        <v>3420</v>
      </c>
      <c r="AC1807" s="3" t="s">
        <v>2076</v>
      </c>
      <c r="AD1807" s="3" t="str">
        <f t="shared" si="47"/>
        <v>ZRR CP  73034 Beaufort</v>
      </c>
      <c r="AE1807" s="3"/>
      <c r="AF1807" s="3"/>
      <c r="AG1807" s="3"/>
      <c r="AH1807" s="3"/>
      <c r="AI1807" s="3"/>
      <c r="AJ1807" s="3"/>
    </row>
    <row r="1808" spans="12:41" x14ac:dyDescent="0.2">
      <c r="L1808" s="3"/>
      <c r="M1808" s="5"/>
      <c r="N1808" s="5"/>
      <c r="O1808" s="5"/>
      <c r="P1808" s="5"/>
      <c r="Q1808" s="5"/>
      <c r="R1808" s="5"/>
      <c r="S1808" s="5"/>
      <c r="T1808" s="5"/>
      <c r="U1808" s="4"/>
      <c r="V1808" s="4"/>
      <c r="W1808" s="4"/>
      <c r="X1808" s="4"/>
      <c r="Y1808" s="3"/>
      <c r="Z1808" s="3" t="s">
        <v>3478</v>
      </c>
      <c r="AA1808" s="3"/>
      <c r="AB1808" s="3" t="s">
        <v>3421</v>
      </c>
      <c r="AC1808" s="3" t="s">
        <v>3422</v>
      </c>
      <c r="AD1808" s="3" t="str">
        <f t="shared" si="47"/>
        <v>ZRR CP  73036 Bellecombe-en-Bauges</v>
      </c>
      <c r="AE1808" s="3"/>
      <c r="AF1808" s="3"/>
      <c r="AG1808" s="3"/>
      <c r="AH1808" s="3"/>
      <c r="AI1808" s="3"/>
      <c r="AJ1808" s="3"/>
    </row>
    <row r="1809" spans="12:36" x14ac:dyDescent="0.2">
      <c r="L1809" s="3"/>
      <c r="M1809" s="5"/>
      <c r="N1809" s="5"/>
      <c r="O1809" s="5"/>
      <c r="P1809" s="5"/>
      <c r="Q1809" s="5"/>
      <c r="R1809" s="5"/>
      <c r="S1809" s="5"/>
      <c r="T1809" s="5"/>
      <c r="U1809" s="4"/>
      <c r="V1809" s="4"/>
      <c r="W1809" s="4"/>
      <c r="X1809" s="4"/>
      <c r="Y1809" s="3"/>
      <c r="Z1809" s="3" t="s">
        <v>3478</v>
      </c>
      <c r="AA1809" s="3"/>
      <c r="AB1809" s="3" t="s">
        <v>3423</v>
      </c>
      <c r="AC1809" s="3" t="s">
        <v>3424</v>
      </c>
      <c r="AD1809" s="3" t="str">
        <f t="shared" si="47"/>
        <v>ZRR CP  73040 Bessans</v>
      </c>
      <c r="AE1809" s="3"/>
      <c r="AF1809" s="3"/>
      <c r="AG1809" s="3"/>
      <c r="AH1809" s="3"/>
      <c r="AI1809" s="3"/>
      <c r="AJ1809" s="3"/>
    </row>
    <row r="1810" spans="12:36" x14ac:dyDescent="0.2">
      <c r="L1810" s="3"/>
      <c r="M1810" s="5"/>
      <c r="N1810" s="5"/>
      <c r="O1810" s="5"/>
      <c r="P1810" s="5"/>
      <c r="Q1810" s="5"/>
      <c r="R1810" s="5"/>
      <c r="S1810" s="5"/>
      <c r="T1810" s="5"/>
      <c r="U1810" s="4"/>
      <c r="V1810" s="4"/>
      <c r="W1810" s="4"/>
      <c r="X1810" s="4"/>
      <c r="Y1810" s="3"/>
      <c r="Z1810" s="3" t="s">
        <v>3478</v>
      </c>
      <c r="AA1810" s="3"/>
      <c r="AB1810" s="3" t="s">
        <v>3425</v>
      </c>
      <c r="AC1810" s="3" t="s">
        <v>3426</v>
      </c>
      <c r="AD1810" s="3" t="str">
        <f t="shared" si="47"/>
        <v>ZRR CP  73047 Bonneval-sur-Arc</v>
      </c>
      <c r="AE1810" s="3"/>
      <c r="AF1810" s="3"/>
      <c r="AG1810" s="3"/>
      <c r="AH1810" s="3"/>
      <c r="AI1810" s="3"/>
      <c r="AJ1810" s="3"/>
    </row>
    <row r="1811" spans="12:36" x14ac:dyDescent="0.2">
      <c r="L1811" s="3"/>
      <c r="M1811" s="5"/>
      <c r="N1811" s="5"/>
      <c r="O1811" s="5"/>
      <c r="P1811" s="5"/>
      <c r="Q1811" s="5"/>
      <c r="R1811" s="5"/>
      <c r="S1811" s="5"/>
      <c r="T1811" s="5"/>
      <c r="U1811" s="4"/>
      <c r="V1811" s="4"/>
      <c r="W1811" s="4"/>
      <c r="X1811" s="4"/>
      <c r="Y1811" s="3"/>
      <c r="Z1811" s="3" t="s">
        <v>3478</v>
      </c>
      <c r="AA1811" s="3"/>
      <c r="AB1811" s="3" t="s">
        <v>3427</v>
      </c>
      <c r="AC1811" s="3" t="s">
        <v>3428</v>
      </c>
      <c r="AD1811" s="3" t="str">
        <f t="shared" si="47"/>
        <v>ZRR CP  73081 Le Châtelard</v>
      </c>
      <c r="AE1811" s="3"/>
      <c r="AF1811" s="3"/>
      <c r="AG1811" s="3"/>
      <c r="AH1811" s="3"/>
      <c r="AI1811" s="3"/>
      <c r="AJ1811" s="3"/>
    </row>
    <row r="1812" spans="12:36" x14ac:dyDescent="0.2">
      <c r="L1812" s="3"/>
      <c r="M1812" s="5"/>
      <c r="N1812" s="5"/>
      <c r="O1812" s="5"/>
      <c r="P1812" s="5"/>
      <c r="Q1812" s="5"/>
      <c r="R1812" s="5"/>
      <c r="S1812" s="5"/>
      <c r="T1812" s="5"/>
      <c r="U1812" s="4"/>
      <c r="V1812" s="4"/>
      <c r="W1812" s="4"/>
      <c r="X1812" s="4"/>
      <c r="Y1812" s="3"/>
      <c r="Z1812" s="3" t="s">
        <v>3478</v>
      </c>
      <c r="AA1812" s="3"/>
      <c r="AB1812" s="3" t="s">
        <v>3429</v>
      </c>
      <c r="AC1812" s="3" t="s">
        <v>3430</v>
      </c>
      <c r="AD1812" s="3" t="str">
        <f t="shared" si="47"/>
        <v>ZRR CP  73090 La Compôte</v>
      </c>
      <c r="AE1812" s="3"/>
      <c r="AF1812" s="3"/>
      <c r="AG1812" s="3"/>
      <c r="AH1812" s="3"/>
      <c r="AI1812" s="3"/>
      <c r="AJ1812" s="3"/>
    </row>
    <row r="1813" spans="12:36" x14ac:dyDescent="0.2">
      <c r="L1813" s="3"/>
      <c r="M1813" s="5"/>
      <c r="N1813" s="5"/>
      <c r="O1813" s="5"/>
      <c r="P1813" s="5"/>
      <c r="Q1813" s="5"/>
      <c r="R1813" s="5"/>
      <c r="S1813" s="5"/>
      <c r="T1813" s="5"/>
      <c r="U1813" s="4"/>
      <c r="V1813" s="4"/>
      <c r="W1813" s="4"/>
      <c r="X1813" s="4"/>
      <c r="Y1813" s="3"/>
      <c r="Z1813" s="3" t="s">
        <v>3478</v>
      </c>
      <c r="AA1813" s="3"/>
      <c r="AB1813" s="3" t="s">
        <v>3431</v>
      </c>
      <c r="AC1813" s="3" t="s">
        <v>3432</v>
      </c>
      <c r="AD1813" s="3" t="str">
        <f t="shared" si="47"/>
        <v>ZRR CP  73092 Corbel</v>
      </c>
      <c r="AE1813" s="3"/>
      <c r="AF1813" s="3"/>
      <c r="AG1813" s="3"/>
      <c r="AH1813" s="3"/>
      <c r="AI1813" s="3"/>
      <c r="AJ1813" s="3"/>
    </row>
    <row r="1814" spans="12:36" x14ac:dyDescent="0.2">
      <c r="L1814" s="3"/>
      <c r="M1814" s="5"/>
      <c r="N1814" s="5"/>
      <c r="O1814" s="5"/>
      <c r="P1814" s="5"/>
      <c r="Q1814" s="5"/>
      <c r="R1814" s="5"/>
      <c r="S1814" s="5"/>
      <c r="T1814" s="5"/>
      <c r="U1814" s="4"/>
      <c r="V1814" s="4"/>
      <c r="W1814" s="4"/>
      <c r="X1814" s="4"/>
      <c r="Y1814" s="3"/>
      <c r="Z1814" s="3" t="s">
        <v>3478</v>
      </c>
      <c r="AA1814" s="3"/>
      <c r="AB1814" s="3" t="s">
        <v>3433</v>
      </c>
      <c r="AC1814" s="3" t="s">
        <v>3434</v>
      </c>
      <c r="AD1814" s="3" t="str">
        <f t="shared" si="47"/>
        <v>ZRR CP  73101 Doucy-en-Bauges</v>
      </c>
      <c r="AE1814" s="3"/>
      <c r="AF1814" s="3"/>
      <c r="AG1814" s="3"/>
      <c r="AH1814" s="3"/>
      <c r="AI1814" s="3"/>
      <c r="AJ1814" s="3"/>
    </row>
    <row r="1815" spans="12:36" x14ac:dyDescent="0.2">
      <c r="L1815" s="3"/>
      <c r="M1815" s="5"/>
      <c r="N1815" s="5"/>
      <c r="O1815" s="5"/>
      <c r="P1815" s="5"/>
      <c r="Q1815" s="5"/>
      <c r="R1815" s="5"/>
      <c r="S1815" s="5"/>
      <c r="T1815" s="5"/>
      <c r="U1815" s="4"/>
      <c r="V1815" s="4"/>
      <c r="W1815" s="4"/>
      <c r="X1815" s="4"/>
      <c r="Y1815" s="3"/>
      <c r="Z1815" s="3" t="s">
        <v>3478</v>
      </c>
      <c r="AA1815" s="3"/>
      <c r="AB1815" s="3" t="s">
        <v>3435</v>
      </c>
      <c r="AC1815" s="3" t="s">
        <v>3436</v>
      </c>
      <c r="AD1815" s="3" t="str">
        <f t="shared" si="47"/>
        <v>ZRR CP  73106 École</v>
      </c>
      <c r="AE1815" s="3"/>
      <c r="AF1815" s="3"/>
      <c r="AG1815" s="3"/>
      <c r="AH1815" s="3"/>
      <c r="AI1815" s="3"/>
      <c r="AJ1815" s="3"/>
    </row>
    <row r="1816" spans="12:36" x14ac:dyDescent="0.2">
      <c r="L1816" s="3"/>
      <c r="M1816" s="5"/>
      <c r="N1816" s="5"/>
      <c r="O1816" s="5"/>
      <c r="P1816" s="5"/>
      <c r="Q1816" s="5"/>
      <c r="R1816" s="5"/>
      <c r="S1816" s="5"/>
      <c r="T1816" s="5"/>
      <c r="U1816" s="4"/>
      <c r="V1816" s="4"/>
      <c r="W1816" s="4"/>
      <c r="X1816" s="4"/>
      <c r="Y1816" s="3"/>
      <c r="Z1816" s="3" t="s">
        <v>3478</v>
      </c>
      <c r="AA1816" s="3"/>
      <c r="AB1816" s="3" t="s">
        <v>3437</v>
      </c>
      <c r="AC1816" s="3" t="s">
        <v>3438</v>
      </c>
      <c r="AD1816" s="3" t="str">
        <f t="shared" si="47"/>
        <v>ZRR CP  73107 Entremont-le-Vieux</v>
      </c>
      <c r="AE1816" s="3"/>
      <c r="AF1816" s="3"/>
      <c r="AG1816" s="3"/>
      <c r="AH1816" s="3"/>
      <c r="AI1816" s="3"/>
      <c r="AJ1816" s="3"/>
    </row>
    <row r="1817" spans="12:36" x14ac:dyDescent="0.2">
      <c r="L1817" s="3"/>
      <c r="M1817" s="5"/>
      <c r="N1817" s="5"/>
      <c r="O1817" s="5"/>
      <c r="P1817" s="5"/>
      <c r="Q1817" s="5"/>
      <c r="R1817" s="5"/>
      <c r="S1817" s="5"/>
      <c r="T1817" s="5"/>
      <c r="U1817" s="4"/>
      <c r="V1817" s="4"/>
      <c r="W1817" s="4"/>
      <c r="X1817" s="4"/>
      <c r="Y1817" s="3"/>
      <c r="Z1817" s="3" t="s">
        <v>3478</v>
      </c>
      <c r="AA1817" s="3"/>
      <c r="AB1817" s="3" t="s">
        <v>3439</v>
      </c>
      <c r="AC1817" s="3" t="s">
        <v>3440</v>
      </c>
      <c r="AD1817" s="3" t="str">
        <f t="shared" si="47"/>
        <v>ZRR CP  73131 Hautecour</v>
      </c>
      <c r="AE1817" s="3"/>
      <c r="AF1817" s="3"/>
      <c r="AG1817" s="3"/>
      <c r="AH1817" s="3"/>
      <c r="AI1817" s="3"/>
      <c r="AJ1817" s="3"/>
    </row>
    <row r="1818" spans="12:36" x14ac:dyDescent="0.2">
      <c r="L1818" s="3"/>
      <c r="M1818" s="5"/>
      <c r="N1818" s="5"/>
      <c r="O1818" s="5"/>
      <c r="P1818" s="5"/>
      <c r="Q1818" s="5"/>
      <c r="R1818" s="5"/>
      <c r="S1818" s="5"/>
      <c r="T1818" s="5"/>
      <c r="U1818" s="4"/>
      <c r="V1818" s="4"/>
      <c r="W1818" s="4"/>
      <c r="X1818" s="4"/>
      <c r="Y1818" s="3"/>
      <c r="Z1818" s="3" t="s">
        <v>3478</v>
      </c>
      <c r="AA1818" s="3"/>
      <c r="AB1818" s="3" t="s">
        <v>3441</v>
      </c>
      <c r="AC1818" s="3" t="s">
        <v>3442</v>
      </c>
      <c r="AD1818" s="3" t="str">
        <f t="shared" si="47"/>
        <v>ZRR CP  73132 Hauteluce</v>
      </c>
      <c r="AE1818" s="3"/>
      <c r="AF1818" s="3"/>
      <c r="AG1818" s="3"/>
      <c r="AH1818" s="3"/>
      <c r="AI1818" s="3"/>
      <c r="AJ1818" s="3"/>
    </row>
    <row r="1819" spans="12:36" x14ac:dyDescent="0.2">
      <c r="L1819" s="3"/>
      <c r="M1819" s="5"/>
      <c r="N1819" s="5"/>
      <c r="O1819" s="5"/>
      <c r="P1819" s="5"/>
      <c r="Q1819" s="5"/>
      <c r="R1819" s="5"/>
      <c r="S1819" s="5"/>
      <c r="T1819" s="5"/>
      <c r="U1819" s="4"/>
      <c r="V1819" s="4"/>
      <c r="W1819" s="4"/>
      <c r="X1819" s="4"/>
      <c r="Y1819" s="3"/>
      <c r="Z1819" s="3" t="s">
        <v>3478</v>
      </c>
      <c r="AA1819" s="3"/>
      <c r="AB1819" s="3" t="s">
        <v>3443</v>
      </c>
      <c r="AC1819" s="3" t="s">
        <v>3444</v>
      </c>
      <c r="AD1819" s="3" t="str">
        <f t="shared" si="47"/>
        <v>ZRR CP  73139 Jarsy</v>
      </c>
      <c r="AE1819" s="3"/>
      <c r="AF1819" s="3"/>
      <c r="AG1819" s="3"/>
      <c r="AH1819" s="3"/>
      <c r="AI1819" s="3"/>
      <c r="AJ1819" s="3"/>
    </row>
    <row r="1820" spans="12:36" x14ac:dyDescent="0.2">
      <c r="L1820" s="3"/>
      <c r="M1820" s="5"/>
      <c r="N1820" s="5"/>
      <c r="O1820" s="5"/>
      <c r="P1820" s="5"/>
      <c r="Q1820" s="5"/>
      <c r="R1820" s="5"/>
      <c r="S1820" s="5"/>
      <c r="T1820" s="5"/>
      <c r="U1820" s="4"/>
      <c r="V1820" s="4"/>
      <c r="W1820" s="4"/>
      <c r="X1820" s="4"/>
      <c r="Y1820" s="3"/>
      <c r="Z1820" s="3" t="s">
        <v>3478</v>
      </c>
      <c r="AA1820" s="3"/>
      <c r="AB1820" s="3" t="s">
        <v>3445</v>
      </c>
      <c r="AC1820" s="3" t="s">
        <v>3446</v>
      </c>
      <c r="AD1820" s="3" t="str">
        <f t="shared" si="47"/>
        <v>ZRR CP  73146 Lescheraines</v>
      </c>
      <c r="AE1820" s="3"/>
      <c r="AF1820" s="3"/>
      <c r="AG1820" s="3"/>
      <c r="AH1820" s="3"/>
      <c r="AI1820" s="3"/>
      <c r="AJ1820" s="3"/>
    </row>
    <row r="1821" spans="12:36" x14ac:dyDescent="0.2">
      <c r="L1821" s="3"/>
      <c r="M1821" s="5"/>
      <c r="N1821" s="5"/>
      <c r="O1821" s="5"/>
      <c r="P1821" s="5"/>
      <c r="Q1821" s="5"/>
      <c r="R1821" s="5"/>
      <c r="S1821" s="5"/>
      <c r="T1821" s="5"/>
      <c r="U1821" s="4"/>
      <c r="V1821" s="4"/>
      <c r="W1821" s="4"/>
      <c r="X1821" s="4"/>
      <c r="Y1821" s="3"/>
      <c r="Z1821" s="3" t="s">
        <v>3478</v>
      </c>
      <c r="AA1821" s="3"/>
      <c r="AB1821" s="3" t="s">
        <v>3447</v>
      </c>
      <c r="AC1821" s="3" t="s">
        <v>3448</v>
      </c>
      <c r="AD1821" s="3" t="str">
        <f t="shared" si="47"/>
        <v>ZRR CP  73178 La Motte-en-Bauges</v>
      </c>
      <c r="AE1821" s="3"/>
      <c r="AF1821" s="3"/>
      <c r="AG1821" s="3"/>
      <c r="AH1821" s="3"/>
      <c r="AI1821" s="3"/>
      <c r="AJ1821" s="3"/>
    </row>
    <row r="1822" spans="12:36" x14ac:dyDescent="0.2">
      <c r="L1822" s="3"/>
      <c r="M1822" s="5"/>
      <c r="N1822" s="5"/>
      <c r="O1822" s="5"/>
      <c r="P1822" s="5"/>
      <c r="Q1822" s="5"/>
      <c r="R1822" s="5"/>
      <c r="S1822" s="5"/>
      <c r="T1822" s="5"/>
      <c r="U1822" s="4"/>
      <c r="V1822" s="4"/>
      <c r="W1822" s="4"/>
      <c r="X1822" s="4"/>
      <c r="Y1822" s="3"/>
      <c r="Z1822" s="3" t="s">
        <v>3478</v>
      </c>
      <c r="AA1822" s="3"/>
      <c r="AB1822" s="3" t="s">
        <v>3449</v>
      </c>
      <c r="AC1822" s="3" t="s">
        <v>3450</v>
      </c>
      <c r="AD1822" s="3" t="str">
        <f t="shared" si="47"/>
        <v>ZRR CP  73181 Moûtiers</v>
      </c>
      <c r="AE1822" s="3"/>
      <c r="AF1822" s="3"/>
      <c r="AG1822" s="3"/>
      <c r="AH1822" s="3"/>
      <c r="AI1822" s="3"/>
      <c r="AJ1822" s="3"/>
    </row>
    <row r="1823" spans="12:36" x14ac:dyDescent="0.2">
      <c r="L1823" s="3"/>
      <c r="M1823" s="5"/>
      <c r="N1823" s="5"/>
      <c r="O1823" s="5"/>
      <c r="P1823" s="5"/>
      <c r="Q1823" s="5"/>
      <c r="R1823" s="5"/>
      <c r="S1823" s="5"/>
      <c r="T1823" s="5"/>
      <c r="U1823" s="4"/>
      <c r="V1823" s="4"/>
      <c r="W1823" s="4"/>
      <c r="X1823" s="4"/>
      <c r="Y1823" s="3"/>
      <c r="Z1823" s="3" t="s">
        <v>3478</v>
      </c>
      <c r="AA1823" s="3"/>
      <c r="AB1823" s="3" t="s">
        <v>3451</v>
      </c>
      <c r="AC1823" s="3" t="s">
        <v>3452</v>
      </c>
      <c r="AD1823" s="3" t="str">
        <f t="shared" si="47"/>
        <v>ZRR CP  73190 Notre-Dame-du-Pré</v>
      </c>
      <c r="AE1823" s="3"/>
      <c r="AF1823" s="3"/>
      <c r="AG1823" s="3"/>
      <c r="AH1823" s="3"/>
      <c r="AI1823" s="3"/>
      <c r="AJ1823" s="3"/>
    </row>
    <row r="1824" spans="12:36" x14ac:dyDescent="0.2">
      <c r="L1824" s="3"/>
      <c r="M1824" s="5"/>
      <c r="N1824" s="5"/>
      <c r="O1824" s="5"/>
      <c r="P1824" s="5"/>
      <c r="Q1824" s="5"/>
      <c r="R1824" s="5"/>
      <c r="S1824" s="5"/>
      <c r="T1824" s="5"/>
      <c r="U1824" s="4"/>
      <c r="V1824" s="4"/>
      <c r="W1824" s="4"/>
      <c r="X1824" s="4"/>
      <c r="Y1824" s="3"/>
      <c r="Z1824" s="3" t="s">
        <v>3478</v>
      </c>
      <c r="AA1824" s="3"/>
      <c r="AB1824" s="3" t="s">
        <v>3453</v>
      </c>
      <c r="AC1824" s="3" t="s">
        <v>3454</v>
      </c>
      <c r="AD1824" s="3" t="str">
        <f t="shared" si="47"/>
        <v>ZRR CP  73192 Le Noyer</v>
      </c>
      <c r="AE1824" s="3"/>
      <c r="AF1824" s="3"/>
      <c r="AG1824" s="3"/>
      <c r="AH1824" s="3"/>
      <c r="AI1824" s="3"/>
      <c r="AJ1824" s="3"/>
    </row>
    <row r="1825" spans="12:36" x14ac:dyDescent="0.2">
      <c r="L1825" s="3"/>
      <c r="M1825" s="5"/>
      <c r="N1825" s="5"/>
      <c r="O1825" s="5"/>
      <c r="P1825" s="5"/>
      <c r="Q1825" s="5"/>
      <c r="R1825" s="5"/>
      <c r="S1825" s="5"/>
      <c r="T1825" s="5"/>
      <c r="U1825" s="4"/>
      <c r="V1825" s="4"/>
      <c r="W1825" s="4"/>
      <c r="X1825" s="4"/>
      <c r="Y1825" s="3"/>
      <c r="Z1825" s="3" t="s">
        <v>3478</v>
      </c>
      <c r="AA1825" s="3"/>
      <c r="AB1825" s="3" t="s">
        <v>3455</v>
      </c>
      <c r="AC1825" s="3" t="s">
        <v>3456</v>
      </c>
      <c r="AD1825" s="3" t="str">
        <f t="shared" si="47"/>
        <v>ZRR CP  73211 Queige</v>
      </c>
      <c r="AE1825" s="3"/>
      <c r="AF1825" s="3"/>
      <c r="AG1825" s="3"/>
      <c r="AH1825" s="3"/>
      <c r="AI1825" s="3"/>
      <c r="AJ1825" s="3"/>
    </row>
    <row r="1826" spans="12:36" x14ac:dyDescent="0.2">
      <c r="L1826" s="3"/>
      <c r="M1826" s="5"/>
      <c r="N1826" s="5"/>
      <c r="O1826" s="5"/>
      <c r="P1826" s="5"/>
      <c r="Q1826" s="5"/>
      <c r="R1826" s="5"/>
      <c r="S1826" s="5"/>
      <c r="T1826" s="5"/>
      <c r="U1826" s="4"/>
      <c r="V1826" s="4"/>
      <c r="W1826" s="4"/>
      <c r="X1826" s="4"/>
      <c r="Y1826" s="3"/>
      <c r="Z1826" s="3" t="s">
        <v>3478</v>
      </c>
      <c r="AA1826" s="3"/>
      <c r="AB1826" s="3" t="s">
        <v>3457</v>
      </c>
      <c r="AC1826" s="3" t="s">
        <v>3458</v>
      </c>
      <c r="AD1826" s="3" t="str">
        <f t="shared" si="47"/>
        <v>ZRR CP  73221 Saint-Alban-des-Villards</v>
      </c>
      <c r="AE1826" s="3"/>
      <c r="AF1826" s="3"/>
      <c r="AG1826" s="3"/>
      <c r="AH1826" s="3"/>
      <c r="AI1826" s="3"/>
      <c r="AJ1826" s="3"/>
    </row>
    <row r="1827" spans="12:36" x14ac:dyDescent="0.2">
      <c r="L1827" s="3"/>
      <c r="M1827" s="5"/>
      <c r="N1827" s="5"/>
      <c r="O1827" s="5"/>
      <c r="P1827" s="5"/>
      <c r="Q1827" s="5"/>
      <c r="R1827" s="5"/>
      <c r="S1827" s="5"/>
      <c r="T1827" s="5"/>
      <c r="U1827" s="4"/>
      <c r="V1827" s="4"/>
      <c r="W1827" s="4"/>
      <c r="X1827" s="4"/>
      <c r="Y1827" s="3"/>
      <c r="Z1827" s="3" t="s">
        <v>3478</v>
      </c>
      <c r="AA1827" s="3"/>
      <c r="AB1827" s="3" t="s">
        <v>3459</v>
      </c>
      <c r="AC1827" s="3" t="s">
        <v>3460</v>
      </c>
      <c r="AD1827" s="3" t="str">
        <f t="shared" si="47"/>
        <v>ZRR CP  73230 Saint-Colomban-des-Villards</v>
      </c>
      <c r="AE1827" s="3"/>
      <c r="AF1827" s="3"/>
      <c r="AG1827" s="3"/>
      <c r="AH1827" s="3"/>
      <c r="AI1827" s="3"/>
      <c r="AJ1827" s="3"/>
    </row>
    <row r="1828" spans="12:36" x14ac:dyDescent="0.2">
      <c r="L1828" s="3"/>
      <c r="M1828" s="5"/>
      <c r="N1828" s="5"/>
      <c r="O1828" s="5"/>
      <c r="P1828" s="5"/>
      <c r="Q1828" s="5"/>
      <c r="R1828" s="5"/>
      <c r="S1828" s="5"/>
      <c r="T1828" s="5"/>
      <c r="U1828" s="4"/>
      <c r="V1828" s="4"/>
      <c r="W1828" s="4"/>
      <c r="X1828" s="4"/>
      <c r="Y1828" s="3"/>
      <c r="Z1828" s="3" t="s">
        <v>3478</v>
      </c>
      <c r="AA1828" s="3"/>
      <c r="AB1828" s="3" t="s">
        <v>3461</v>
      </c>
      <c r="AC1828" s="3" t="s">
        <v>3462</v>
      </c>
      <c r="AD1828" s="3" t="str">
        <f t="shared" si="47"/>
        <v>ZRR CP  73234 Saint-François-de-Sales</v>
      </c>
      <c r="AE1828" s="3"/>
      <c r="AF1828" s="3"/>
      <c r="AG1828" s="3"/>
      <c r="AH1828" s="3"/>
      <c r="AI1828" s="3"/>
      <c r="AJ1828" s="3"/>
    </row>
    <row r="1829" spans="12:36" x14ac:dyDescent="0.2">
      <c r="L1829" s="3"/>
      <c r="M1829" s="5"/>
      <c r="N1829" s="5"/>
      <c r="O1829" s="5"/>
      <c r="P1829" s="5"/>
      <c r="Q1829" s="5"/>
      <c r="R1829" s="5"/>
      <c r="S1829" s="5"/>
      <c r="T1829" s="5"/>
      <c r="U1829" s="4"/>
      <c r="V1829" s="4"/>
      <c r="W1829" s="4"/>
      <c r="X1829" s="4"/>
      <c r="Y1829" s="3"/>
      <c r="Z1829" s="3" t="s">
        <v>3478</v>
      </c>
      <c r="AA1829" s="3"/>
      <c r="AB1829" s="3" t="s">
        <v>3463</v>
      </c>
      <c r="AC1829" s="3" t="s">
        <v>3464</v>
      </c>
      <c r="AD1829" s="3" t="str">
        <f t="shared" si="47"/>
        <v>ZRR CP  73253 Saint-Marcel</v>
      </c>
      <c r="AE1829" s="3"/>
      <c r="AF1829" s="3"/>
      <c r="AG1829" s="3"/>
      <c r="AH1829" s="3"/>
      <c r="AI1829" s="3"/>
      <c r="AJ1829" s="3"/>
    </row>
    <row r="1830" spans="12:36" x14ac:dyDescent="0.2">
      <c r="L1830" s="3"/>
      <c r="M1830" s="5"/>
      <c r="N1830" s="5"/>
      <c r="O1830" s="5"/>
      <c r="P1830" s="5"/>
      <c r="Q1830" s="5"/>
      <c r="R1830" s="5"/>
      <c r="S1830" s="5"/>
      <c r="T1830" s="5"/>
      <c r="U1830" s="4"/>
      <c r="V1830" s="4"/>
      <c r="W1830" s="4"/>
      <c r="X1830" s="4"/>
      <c r="Y1830" s="3"/>
      <c r="Z1830" s="3" t="s">
        <v>3478</v>
      </c>
      <c r="AA1830" s="3"/>
      <c r="AB1830" s="3" t="s">
        <v>3465</v>
      </c>
      <c r="AC1830" s="3" t="s">
        <v>3466</v>
      </c>
      <c r="AD1830" s="3" t="str">
        <f t="shared" si="47"/>
        <v>ZRR CP  73257 Les Belleville</v>
      </c>
      <c r="AE1830" s="3"/>
      <c r="AF1830" s="3"/>
      <c r="AG1830" s="3"/>
      <c r="AH1830" s="3"/>
      <c r="AI1830" s="3"/>
      <c r="AJ1830" s="3"/>
    </row>
    <row r="1831" spans="12:36" x14ac:dyDescent="0.2">
      <c r="L1831" s="3"/>
      <c r="M1831" s="5"/>
      <c r="N1831" s="5"/>
      <c r="O1831" s="5"/>
      <c r="P1831" s="5"/>
      <c r="Q1831" s="5"/>
      <c r="R1831" s="5"/>
      <c r="S1831" s="5"/>
      <c r="T1831" s="5"/>
      <c r="U1831" s="4"/>
      <c r="V1831" s="4"/>
      <c r="W1831" s="4"/>
      <c r="X1831" s="4"/>
      <c r="Y1831" s="3"/>
      <c r="Z1831" s="3" t="s">
        <v>3478</v>
      </c>
      <c r="AA1831" s="3"/>
      <c r="AB1831" s="3" t="s">
        <v>3467</v>
      </c>
      <c r="AC1831" s="3" t="s">
        <v>2165</v>
      </c>
      <c r="AD1831" s="3" t="str">
        <f t="shared" si="47"/>
        <v>ZRR CP  73274 Saint-Pierre-d'Entremont</v>
      </c>
      <c r="AE1831" s="3"/>
      <c r="AF1831" s="3"/>
      <c r="AG1831" s="3"/>
      <c r="AH1831" s="3"/>
      <c r="AI1831" s="3"/>
      <c r="AJ1831" s="3"/>
    </row>
    <row r="1832" spans="12:36" x14ac:dyDescent="0.2">
      <c r="L1832" s="3"/>
      <c r="M1832" s="5"/>
      <c r="N1832" s="5"/>
      <c r="O1832" s="5"/>
      <c r="P1832" s="5"/>
      <c r="Q1832" s="5"/>
      <c r="R1832" s="5"/>
      <c r="S1832" s="5"/>
      <c r="T1832" s="5"/>
      <c r="U1832" s="4"/>
      <c r="V1832" s="4"/>
      <c r="W1832" s="4"/>
      <c r="X1832" s="4"/>
      <c r="Y1832" s="3"/>
      <c r="Z1832" s="3" t="s">
        <v>3478</v>
      </c>
      <c r="AA1832" s="3"/>
      <c r="AB1832" s="3" t="s">
        <v>3468</v>
      </c>
      <c r="AC1832" s="3" t="s">
        <v>3469</v>
      </c>
      <c r="AD1832" s="3" t="str">
        <f t="shared" si="47"/>
        <v>ZRR CP  73277 Sainte-Reine</v>
      </c>
      <c r="AE1832" s="3"/>
      <c r="AF1832" s="3"/>
      <c r="AG1832" s="3"/>
      <c r="AH1832" s="3"/>
      <c r="AI1832" s="3"/>
      <c r="AJ1832" s="3"/>
    </row>
    <row r="1833" spans="12:36" x14ac:dyDescent="0.2">
      <c r="L1833" s="3"/>
      <c r="M1833" s="5"/>
      <c r="N1833" s="5"/>
      <c r="O1833" s="5"/>
      <c r="P1833" s="5"/>
      <c r="Q1833" s="5"/>
      <c r="R1833" s="5"/>
      <c r="S1833" s="5"/>
      <c r="T1833" s="5"/>
      <c r="U1833" s="4"/>
      <c r="V1833" s="4"/>
      <c r="W1833" s="4"/>
      <c r="X1833" s="4"/>
      <c r="Y1833" s="3"/>
      <c r="Z1833" s="3" t="s">
        <v>3478</v>
      </c>
      <c r="AA1833" s="3"/>
      <c r="AB1833" s="3" t="s">
        <v>3470</v>
      </c>
      <c r="AC1833" s="3" t="s">
        <v>3471</v>
      </c>
      <c r="AD1833" s="3" t="str">
        <f t="shared" si="47"/>
        <v>ZRR CP  73284 Salins-Fontaine</v>
      </c>
      <c r="AE1833" s="3"/>
      <c r="AF1833" s="3"/>
      <c r="AG1833" s="3"/>
      <c r="AH1833" s="3"/>
      <c r="AI1833" s="3"/>
      <c r="AJ1833" s="3"/>
    </row>
    <row r="1834" spans="12:36" x14ac:dyDescent="0.2">
      <c r="L1834" s="3"/>
      <c r="M1834" s="5"/>
      <c r="N1834" s="5"/>
      <c r="O1834" s="5"/>
      <c r="P1834" s="5"/>
      <c r="Q1834" s="5"/>
      <c r="R1834" s="5"/>
      <c r="S1834" s="5"/>
      <c r="T1834" s="5"/>
      <c r="U1834" s="4"/>
      <c r="V1834" s="4"/>
      <c r="W1834" s="4"/>
      <c r="X1834" s="4"/>
      <c r="Y1834" s="3"/>
      <c r="Z1834" s="3" t="s">
        <v>3478</v>
      </c>
      <c r="AA1834" s="3"/>
      <c r="AB1834" s="3" t="s">
        <v>3472</v>
      </c>
      <c r="AC1834" s="3" t="s">
        <v>3473</v>
      </c>
      <c r="AD1834" s="3" t="str">
        <f t="shared" si="47"/>
        <v>ZRR CP  73290 Val-Cenis</v>
      </c>
      <c r="AE1834" s="3"/>
      <c r="AF1834" s="3"/>
      <c r="AG1834" s="3"/>
      <c r="AH1834" s="3"/>
      <c r="AI1834" s="3"/>
      <c r="AJ1834" s="3"/>
    </row>
    <row r="1835" spans="12:36" x14ac:dyDescent="0.2">
      <c r="L1835" s="3"/>
      <c r="M1835" s="5"/>
      <c r="N1835" s="5"/>
      <c r="O1835" s="5"/>
      <c r="P1835" s="5"/>
      <c r="Q1835" s="5"/>
      <c r="R1835" s="5"/>
      <c r="S1835" s="5"/>
      <c r="T1835" s="5"/>
      <c r="U1835" s="4"/>
      <c r="V1835" s="4"/>
      <c r="W1835" s="4"/>
      <c r="X1835" s="4"/>
      <c r="Y1835" s="3"/>
      <c r="Z1835" s="3" t="s">
        <v>3478</v>
      </c>
      <c r="AA1835" s="3"/>
      <c r="AB1835" s="3" t="s">
        <v>3474</v>
      </c>
      <c r="AC1835" s="3" t="s">
        <v>3475</v>
      </c>
      <c r="AD1835" s="3" t="str">
        <f t="shared" si="47"/>
        <v>ZRR CP  73317 Villard-sur-Doron</v>
      </c>
      <c r="AE1835" s="3"/>
      <c r="AF1835" s="3"/>
      <c r="AG1835" s="3"/>
      <c r="AH1835" s="3"/>
      <c r="AI1835" s="3"/>
      <c r="AJ1835" s="3"/>
    </row>
    <row r="1836" spans="12:36" x14ac:dyDescent="0.2">
      <c r="L1836" s="3"/>
      <c r="M1836" s="5"/>
      <c r="N1836" s="5"/>
      <c r="O1836" s="5"/>
      <c r="P1836" s="5"/>
      <c r="Q1836" s="5"/>
      <c r="R1836" s="5"/>
      <c r="S1836" s="5"/>
      <c r="T1836" s="5"/>
      <c r="U1836" s="4"/>
      <c r="V1836" s="4"/>
      <c r="W1836" s="4"/>
      <c r="X1836" s="4"/>
      <c r="Y1836" s="3"/>
      <c r="Z1836" s="3" t="s">
        <v>3478</v>
      </c>
      <c r="AA1836" s="3"/>
      <c r="AB1836" s="3" t="s">
        <v>3476</v>
      </c>
      <c r="AC1836" s="3" t="s">
        <v>3477</v>
      </c>
      <c r="AD1836" s="3" t="str">
        <f t="shared" si="47"/>
        <v>ZRR CP  73322 Villarodin-Bourget</v>
      </c>
      <c r="AE1836" s="3"/>
      <c r="AF1836" s="3"/>
      <c r="AG1836" s="3"/>
      <c r="AH1836" s="3"/>
      <c r="AI1836" s="3"/>
      <c r="AJ1836" s="3"/>
    </row>
    <row r="1837" spans="12:36" x14ac:dyDescent="0.2">
      <c r="L1837" s="3"/>
      <c r="M1837" s="5"/>
      <c r="N1837" s="5"/>
      <c r="O1837" s="5"/>
      <c r="P1837" s="5"/>
      <c r="Q1837" s="5"/>
      <c r="R1837" s="5"/>
      <c r="S1837" s="5"/>
      <c r="T1837" s="5"/>
      <c r="U1837" s="4"/>
      <c r="V1837" s="4"/>
      <c r="W1837" s="4"/>
      <c r="X1837" s="4"/>
      <c r="Y1837" s="3"/>
      <c r="Z1837" s="3" t="s">
        <v>3478</v>
      </c>
      <c r="AA1837" s="3" t="s">
        <v>3384</v>
      </c>
      <c r="AB1837" s="3" t="s">
        <v>3385</v>
      </c>
      <c r="AC1837" s="3"/>
      <c r="AD1837" s="3"/>
      <c r="AE1837" s="3"/>
      <c r="AF1837" s="3"/>
      <c r="AG1837" s="3"/>
      <c r="AH1837" s="3"/>
      <c r="AI1837" s="3"/>
      <c r="AJ1837" s="3"/>
    </row>
    <row r="1838" spans="12:36" x14ac:dyDescent="0.2">
      <c r="L1838" s="3"/>
      <c r="M1838" s="5"/>
      <c r="N1838" s="5"/>
      <c r="O1838" s="5"/>
      <c r="P1838" s="5"/>
      <c r="Q1838" s="5"/>
      <c r="R1838" s="5"/>
      <c r="S1838" s="5"/>
      <c r="T1838" s="5"/>
      <c r="U1838" s="4"/>
      <c r="V1838" s="4"/>
      <c r="W1838" s="4"/>
      <c r="X1838" s="4"/>
      <c r="Y1838" s="3"/>
      <c r="Z1838" s="3" t="s">
        <v>3478</v>
      </c>
      <c r="AA1838" s="3" t="s">
        <v>3386</v>
      </c>
      <c r="AB1838" s="3" t="s">
        <v>3387</v>
      </c>
      <c r="AC1838" s="3"/>
      <c r="AD1838" s="3"/>
      <c r="AE1838" s="3"/>
      <c r="AF1838" s="3"/>
      <c r="AG1838" s="3"/>
      <c r="AH1838" s="3"/>
      <c r="AI1838" s="3"/>
      <c r="AJ1838" s="3"/>
    </row>
    <row r="1839" spans="12:36" x14ac:dyDescent="0.2">
      <c r="L1839" s="3"/>
      <c r="M1839" s="5"/>
      <c r="N1839" s="5"/>
      <c r="O1839" s="5"/>
      <c r="P1839" s="5"/>
      <c r="Q1839" s="5"/>
      <c r="R1839" s="5"/>
      <c r="S1839" s="5"/>
      <c r="T1839" s="5"/>
      <c r="U1839" s="4"/>
      <c r="V1839" s="4"/>
      <c r="W1839" s="4"/>
      <c r="X1839" s="4"/>
      <c r="Y1839" s="3"/>
      <c r="Z1839" s="3" t="s">
        <v>3478</v>
      </c>
      <c r="AA1839" s="3" t="s">
        <v>3388</v>
      </c>
      <c r="AB1839" s="3" t="s">
        <v>3389</v>
      </c>
      <c r="AC1839" s="3"/>
      <c r="AD1839" s="3"/>
      <c r="AE1839" s="3"/>
      <c r="AF1839" s="3"/>
      <c r="AG1839" s="3"/>
      <c r="AH1839" s="3"/>
      <c r="AI1839" s="3"/>
      <c r="AJ1839" s="3"/>
    </row>
    <row r="1840" spans="12:36" x14ac:dyDescent="0.2">
      <c r="L1840" s="3"/>
      <c r="M1840" s="5"/>
      <c r="N1840" s="5"/>
      <c r="O1840" s="5"/>
      <c r="P1840" s="5"/>
      <c r="Q1840" s="5"/>
      <c r="R1840" s="5"/>
      <c r="S1840" s="5"/>
      <c r="T1840" s="5"/>
      <c r="U1840" s="4"/>
      <c r="V1840" s="4"/>
      <c r="W1840" s="4"/>
      <c r="X1840" s="4"/>
      <c r="Y1840" s="3"/>
      <c r="Z1840" s="3" t="s">
        <v>3478</v>
      </c>
      <c r="AA1840" s="3" t="s">
        <v>3390</v>
      </c>
      <c r="AB1840" s="3" t="s">
        <v>3391</v>
      </c>
      <c r="AC1840" s="3"/>
      <c r="AD1840" s="3"/>
      <c r="AE1840" s="3"/>
      <c r="AF1840" s="3"/>
      <c r="AG1840" s="3"/>
      <c r="AH1840" s="3"/>
      <c r="AI1840" s="3"/>
      <c r="AJ1840" s="3"/>
    </row>
    <row r="1841" spans="12:36" x14ac:dyDescent="0.2">
      <c r="L1841" s="3"/>
      <c r="M1841" s="5"/>
      <c r="N1841" s="5"/>
      <c r="O1841" s="5"/>
      <c r="P1841" s="5"/>
      <c r="Q1841" s="5"/>
      <c r="R1841" s="5"/>
      <c r="S1841" s="5"/>
      <c r="T1841" s="5"/>
      <c r="U1841" s="4"/>
      <c r="V1841" s="4"/>
      <c r="W1841" s="4"/>
      <c r="X1841" s="4"/>
      <c r="Y1841" s="3"/>
      <c r="Z1841" s="3" t="s">
        <v>3478</v>
      </c>
      <c r="AA1841" s="3" t="s">
        <v>3392</v>
      </c>
      <c r="AB1841" s="3" t="s">
        <v>3393</v>
      </c>
      <c r="AC1841" s="3"/>
      <c r="AD1841" s="3"/>
      <c r="AE1841" s="3"/>
      <c r="AF1841" s="3"/>
      <c r="AG1841" s="3"/>
      <c r="AH1841" s="3"/>
      <c r="AI1841" s="3"/>
      <c r="AJ1841" s="3"/>
    </row>
    <row r="1842" spans="12:36" x14ac:dyDescent="0.2">
      <c r="L1842" s="3"/>
      <c r="M1842" s="5"/>
      <c r="N1842" s="5"/>
      <c r="O1842" s="5"/>
      <c r="P1842" s="5"/>
      <c r="Q1842" s="5"/>
      <c r="R1842" s="5"/>
      <c r="S1842" s="5"/>
      <c r="T1842" s="5"/>
      <c r="U1842" s="4"/>
      <c r="V1842" s="4"/>
      <c r="W1842" s="4"/>
      <c r="X1842" s="4"/>
      <c r="Y1842" s="3"/>
      <c r="Z1842" s="3" t="s">
        <v>3478</v>
      </c>
      <c r="AA1842" s="3" t="s">
        <v>3394</v>
      </c>
      <c r="AB1842" s="3" t="s">
        <v>3395</v>
      </c>
      <c r="AC1842" s="3"/>
      <c r="AD1842" s="3"/>
      <c r="AE1842" s="3"/>
      <c r="AF1842" s="3"/>
      <c r="AG1842" s="3"/>
      <c r="AH1842" s="3"/>
      <c r="AI1842" s="3"/>
      <c r="AJ1842" s="3"/>
    </row>
    <row r="1843" spans="12:36" x14ac:dyDescent="0.2">
      <c r="L1843" s="3"/>
      <c r="M1843" s="5"/>
      <c r="N1843" s="5"/>
      <c r="O1843" s="5"/>
      <c r="P1843" s="5"/>
      <c r="Q1843" s="5"/>
      <c r="R1843" s="5"/>
      <c r="S1843" s="5"/>
      <c r="T1843" s="5"/>
      <c r="U1843" s="4"/>
      <c r="V1843" s="4"/>
      <c r="W1843" s="4"/>
      <c r="X1843" s="4"/>
      <c r="Y1843" s="3"/>
      <c r="Z1843" s="3" t="s">
        <v>3478</v>
      </c>
      <c r="AA1843" s="3" t="s">
        <v>3396</v>
      </c>
      <c r="AB1843" s="3" t="s">
        <v>3397</v>
      </c>
      <c r="AC1843" s="3"/>
      <c r="AD1843" s="3"/>
      <c r="AE1843" s="3"/>
      <c r="AF1843" s="3"/>
      <c r="AG1843" s="3"/>
      <c r="AH1843" s="3"/>
      <c r="AI1843" s="3"/>
      <c r="AJ1843" s="3"/>
    </row>
    <row r="1844" spans="12:36" x14ac:dyDescent="0.2">
      <c r="L1844" s="3"/>
      <c r="M1844" s="5"/>
      <c r="N1844" s="5"/>
      <c r="O1844" s="5"/>
      <c r="P1844" s="5"/>
      <c r="Q1844" s="5"/>
      <c r="R1844" s="5"/>
      <c r="S1844" s="5"/>
      <c r="T1844" s="5"/>
      <c r="U1844" s="4"/>
      <c r="V1844" s="4"/>
      <c r="W1844" s="4"/>
      <c r="X1844" s="4"/>
      <c r="Y1844" s="3"/>
      <c r="Z1844" s="3" t="s">
        <v>3478</v>
      </c>
      <c r="AA1844" s="3" t="s">
        <v>3398</v>
      </c>
      <c r="AB1844" s="3" t="s">
        <v>3399</v>
      </c>
      <c r="AC1844" s="3"/>
      <c r="AD1844" s="3"/>
      <c r="AE1844" s="3"/>
      <c r="AF1844" s="3"/>
      <c r="AG1844" s="3"/>
      <c r="AH1844" s="3"/>
      <c r="AI1844" s="3"/>
      <c r="AJ1844" s="3"/>
    </row>
    <row r="1845" spans="12:36" x14ac:dyDescent="0.2">
      <c r="L1845" s="3"/>
      <c r="M1845" s="5"/>
      <c r="N1845" s="5"/>
      <c r="O1845" s="5"/>
      <c r="P1845" s="5"/>
      <c r="Q1845" s="5"/>
      <c r="R1845" s="5"/>
      <c r="S1845" s="5"/>
      <c r="T1845" s="5"/>
      <c r="U1845" s="4"/>
      <c r="V1845" s="4"/>
      <c r="W1845" s="4"/>
      <c r="X1845" s="4"/>
      <c r="Y1845" s="3"/>
      <c r="Z1845" s="3" t="s">
        <v>3478</v>
      </c>
      <c r="AA1845" s="3" t="s">
        <v>3400</v>
      </c>
      <c r="AB1845" s="3" t="s">
        <v>3401</v>
      </c>
      <c r="AC1845" s="3"/>
      <c r="AD1845" s="3"/>
      <c r="AE1845" s="3"/>
      <c r="AF1845" s="3"/>
      <c r="AG1845" s="3"/>
      <c r="AH1845" s="3"/>
      <c r="AI1845" s="3"/>
      <c r="AJ1845" s="3"/>
    </row>
    <row r="1846" spans="12:36" x14ac:dyDescent="0.2">
      <c r="L1846" s="3"/>
      <c r="M1846" s="5"/>
      <c r="N1846" s="5"/>
      <c r="O1846" s="5"/>
      <c r="P1846" s="5"/>
      <c r="Q1846" s="5"/>
      <c r="R1846" s="5"/>
      <c r="S1846" s="5"/>
      <c r="T1846" s="5"/>
      <c r="U1846" s="4"/>
      <c r="V1846" s="4"/>
      <c r="W1846" s="4"/>
      <c r="X1846" s="4"/>
      <c r="Y1846" s="3"/>
      <c r="Z1846" s="3" t="s">
        <v>3478</v>
      </c>
      <c r="AA1846" s="3" t="s">
        <v>3402</v>
      </c>
      <c r="AB1846" s="3" t="s">
        <v>3403</v>
      </c>
      <c r="AC1846" s="3"/>
      <c r="AD1846" s="3"/>
      <c r="AE1846" s="3"/>
      <c r="AF1846" s="3"/>
      <c r="AG1846" s="3"/>
      <c r="AH1846" s="3"/>
      <c r="AI1846" s="3"/>
      <c r="AJ1846" s="3"/>
    </row>
    <row r="1847" spans="12:36" x14ac:dyDescent="0.2">
      <c r="L1847" s="3"/>
      <c r="M1847" s="5"/>
      <c r="N1847" s="5"/>
      <c r="O1847" s="5"/>
      <c r="P1847" s="5"/>
      <c r="Q1847" s="5"/>
      <c r="R1847" s="5"/>
      <c r="S1847" s="5"/>
      <c r="T1847" s="5"/>
      <c r="U1847" s="4"/>
      <c r="V1847" s="4"/>
      <c r="W1847" s="4"/>
      <c r="X1847" s="4"/>
      <c r="Y1847" s="3"/>
      <c r="Z1847" s="3" t="s">
        <v>3478</v>
      </c>
      <c r="AA1847" s="3" t="s">
        <v>3404</v>
      </c>
      <c r="AB1847" s="3" t="s">
        <v>3405</v>
      </c>
      <c r="AC1847" s="3"/>
      <c r="AD1847" s="3"/>
      <c r="AE1847" s="3"/>
      <c r="AF1847" s="3"/>
      <c r="AG1847" s="3"/>
      <c r="AH1847" s="3"/>
      <c r="AI1847" s="3"/>
      <c r="AJ1847" s="3"/>
    </row>
    <row r="1848" spans="12:36" x14ac:dyDescent="0.2">
      <c r="L1848" s="3"/>
      <c r="M1848" s="5"/>
      <c r="N1848" s="5"/>
      <c r="O1848" s="5"/>
      <c r="P1848" s="5"/>
      <c r="Q1848" s="5"/>
      <c r="R1848" s="5"/>
      <c r="S1848" s="5"/>
      <c r="T1848" s="5"/>
      <c r="U1848" s="4"/>
      <c r="V1848" s="4"/>
      <c r="W1848" s="4"/>
      <c r="X1848" s="4"/>
      <c r="Y1848" s="3"/>
      <c r="Z1848" s="3" t="s">
        <v>3478</v>
      </c>
      <c r="AA1848" s="3" t="s">
        <v>3406</v>
      </c>
      <c r="AB1848" s="3" t="s">
        <v>3407</v>
      </c>
      <c r="AC1848" s="3"/>
      <c r="AD1848" s="3"/>
      <c r="AE1848" s="3"/>
      <c r="AF1848" s="3"/>
    </row>
    <row r="1849" spans="12:36" x14ac:dyDescent="0.2">
      <c r="L1849" s="3"/>
      <c r="M1849" s="5"/>
      <c r="N1849" s="5"/>
      <c r="O1849" s="5"/>
      <c r="P1849" s="5"/>
      <c r="Q1849" s="5"/>
      <c r="R1849" s="5"/>
      <c r="S1849" s="5"/>
      <c r="T1849" s="5"/>
      <c r="U1849" s="4"/>
      <c r="V1849" s="4"/>
      <c r="W1849" s="4"/>
      <c r="X1849" s="4"/>
      <c r="Y1849" s="3"/>
      <c r="Z1849" s="3" t="s">
        <v>3478</v>
      </c>
      <c r="AA1849" s="3" t="s">
        <v>3408</v>
      </c>
      <c r="AB1849" s="3" t="s">
        <v>3409</v>
      </c>
      <c r="AC1849" s="3"/>
      <c r="AD1849" s="3"/>
      <c r="AE1849" s="3"/>
      <c r="AF1849" s="3"/>
    </row>
    <row r="1850" spans="12:36" x14ac:dyDescent="0.2">
      <c r="L1850" s="3"/>
      <c r="M1850" s="5"/>
      <c r="N1850" s="5"/>
      <c r="O1850" s="5"/>
      <c r="P1850" s="5"/>
      <c r="Q1850" s="5"/>
      <c r="R1850" s="5"/>
      <c r="S1850" s="5"/>
      <c r="T1850" s="5"/>
      <c r="U1850" s="4"/>
      <c r="V1850" s="4"/>
      <c r="W1850" s="4"/>
      <c r="X1850" s="4"/>
      <c r="Y1850" s="3"/>
      <c r="Z1850" s="3" t="s">
        <v>3478</v>
      </c>
      <c r="AA1850" s="3" t="s">
        <v>3410</v>
      </c>
      <c r="AB1850" s="3" t="s">
        <v>3411</v>
      </c>
      <c r="AC1850" s="3"/>
      <c r="AD1850" s="3"/>
      <c r="AE1850" s="3"/>
      <c r="AF1850" s="3"/>
    </row>
    <row r="1851" spans="12:36" x14ac:dyDescent="0.2">
      <c r="L1851" s="3"/>
      <c r="M1851" s="5"/>
      <c r="N1851" s="5"/>
      <c r="O1851" s="5"/>
      <c r="P1851" s="5"/>
      <c r="Q1851" s="5"/>
      <c r="R1851" s="5"/>
      <c r="S1851" s="5"/>
      <c r="T1851" s="5"/>
      <c r="U1851" s="4"/>
      <c r="V1851" s="4"/>
      <c r="W1851" s="4"/>
      <c r="X1851" s="4"/>
      <c r="Y1851" s="3"/>
      <c r="Z1851" s="3" t="s">
        <v>3478</v>
      </c>
      <c r="AA1851" s="3" t="s">
        <v>3412</v>
      </c>
      <c r="AB1851" s="3" t="s">
        <v>3413</v>
      </c>
      <c r="AC1851" s="3"/>
      <c r="AD1851" s="3"/>
      <c r="AE1851" s="3"/>
      <c r="AF1851" s="3"/>
    </row>
    <row r="1852" spans="12:36" x14ac:dyDescent="0.2">
      <c r="L1852" s="3"/>
      <c r="M1852" s="5"/>
      <c r="N1852" s="5"/>
      <c r="O1852" s="5"/>
      <c r="P1852" s="5"/>
      <c r="Q1852" s="5"/>
      <c r="R1852" s="5"/>
      <c r="S1852" s="5"/>
      <c r="T1852" s="5"/>
      <c r="U1852" s="4"/>
      <c r="V1852" s="4"/>
      <c r="W1852" s="4"/>
      <c r="X1852" s="4"/>
      <c r="Y1852" s="3"/>
      <c r="Z1852" s="3" t="s">
        <v>3478</v>
      </c>
      <c r="AA1852" s="3" t="s">
        <v>3414</v>
      </c>
      <c r="AB1852" s="3" t="s">
        <v>3415</v>
      </c>
      <c r="AC1852" s="3"/>
      <c r="AD1852" s="3"/>
      <c r="AE1852" s="3"/>
      <c r="AF1852" s="3"/>
    </row>
    <row r="1853" spans="12:36" x14ac:dyDescent="0.2">
      <c r="L1853" s="3"/>
      <c r="M1853" s="5"/>
      <c r="N1853" s="5"/>
      <c r="O1853" s="5"/>
      <c r="P1853" s="5"/>
      <c r="Q1853" s="5"/>
      <c r="R1853" s="5"/>
      <c r="S1853" s="5"/>
      <c r="T1853" s="5"/>
      <c r="U1853" s="4"/>
      <c r="V1853" s="4"/>
      <c r="W1853" s="4"/>
      <c r="X1853" s="4"/>
      <c r="Y1853" s="3"/>
      <c r="Z1853" s="3" t="s">
        <v>3478</v>
      </c>
      <c r="AA1853" s="3" t="s">
        <v>3416</v>
      </c>
      <c r="AB1853" s="3" t="s">
        <v>3417</v>
      </c>
      <c r="AC1853" s="3"/>
      <c r="AD1853" s="3"/>
      <c r="AE1853" s="3"/>
      <c r="AF1853" s="3"/>
    </row>
    <row r="1854" spans="12:36" x14ac:dyDescent="0.2">
      <c r="L1854" s="3"/>
      <c r="M1854" s="5"/>
      <c r="N1854" s="5"/>
      <c r="O1854" s="5"/>
      <c r="P1854" s="5"/>
      <c r="Q1854" s="5"/>
      <c r="R1854" s="5"/>
      <c r="S1854" s="5"/>
      <c r="T1854" s="5"/>
      <c r="U1854" s="4"/>
      <c r="V1854" s="4"/>
      <c r="W1854" s="4"/>
      <c r="X1854" s="4"/>
      <c r="Y1854" s="3"/>
      <c r="Z1854" s="3" t="s">
        <v>3478</v>
      </c>
      <c r="AA1854" s="3" t="s">
        <v>3418</v>
      </c>
      <c r="AB1854" s="3" t="s">
        <v>3419</v>
      </c>
      <c r="AC1854" s="3"/>
      <c r="AD1854" s="3"/>
      <c r="AE1854" s="3"/>
      <c r="AF1854" s="3"/>
    </row>
    <row r="1855" spans="12:36" x14ac:dyDescent="0.2">
      <c r="L1855" s="3"/>
      <c r="M1855" s="5"/>
      <c r="N1855" s="5"/>
      <c r="O1855" s="5"/>
      <c r="P1855" s="5"/>
      <c r="Q1855" s="5"/>
      <c r="R1855" s="5"/>
      <c r="S1855" s="5"/>
      <c r="T1855" s="5"/>
      <c r="U1855" s="4"/>
      <c r="V1855" s="4"/>
      <c r="W1855" s="4"/>
      <c r="X1855" s="4"/>
      <c r="Y1855" s="3"/>
      <c r="Z1855" s="3" t="s">
        <v>3478</v>
      </c>
      <c r="AA1855" s="3" t="s">
        <v>3420</v>
      </c>
      <c r="AB1855" s="3" t="s">
        <v>2076</v>
      </c>
      <c r="AC1855" s="3"/>
      <c r="AD1855" s="3"/>
      <c r="AE1855" s="3"/>
      <c r="AF1855" s="3"/>
    </row>
    <row r="1856" spans="12:36" x14ac:dyDescent="0.2">
      <c r="L1856" s="3"/>
      <c r="M1856" s="5"/>
      <c r="N1856" s="5"/>
      <c r="O1856" s="5"/>
      <c r="P1856" s="5"/>
      <c r="Q1856" s="5"/>
      <c r="R1856" s="5"/>
      <c r="S1856" s="5"/>
      <c r="T1856" s="5"/>
      <c r="U1856" s="4"/>
      <c r="V1856" s="4"/>
      <c r="W1856" s="4"/>
      <c r="X1856" s="4"/>
      <c r="Y1856" s="3"/>
      <c r="Z1856" s="3" t="s">
        <v>3478</v>
      </c>
      <c r="AA1856" s="3" t="s">
        <v>3421</v>
      </c>
      <c r="AB1856" s="3" t="s">
        <v>3422</v>
      </c>
      <c r="AC1856" s="3"/>
      <c r="AD1856" s="3"/>
      <c r="AE1856" s="3"/>
      <c r="AF1856" s="3"/>
    </row>
    <row r="1857" spans="12:32" x14ac:dyDescent="0.2">
      <c r="L1857" s="3"/>
      <c r="M1857" s="5"/>
      <c r="N1857" s="5"/>
      <c r="O1857" s="5"/>
      <c r="P1857" s="5"/>
      <c r="Q1857" s="5"/>
      <c r="R1857" s="5"/>
      <c r="S1857" s="5"/>
      <c r="T1857" s="5"/>
      <c r="U1857" s="4"/>
      <c r="V1857" s="4"/>
      <c r="W1857" s="4"/>
      <c r="X1857" s="4"/>
      <c r="Y1857" s="3"/>
      <c r="Z1857" s="3" t="s">
        <v>3478</v>
      </c>
      <c r="AA1857" s="3" t="s">
        <v>3423</v>
      </c>
      <c r="AB1857" s="3" t="s">
        <v>3424</v>
      </c>
      <c r="AC1857" s="3"/>
      <c r="AD1857" s="3"/>
      <c r="AE1857" s="3"/>
      <c r="AF1857" s="3"/>
    </row>
    <row r="1858" spans="12:32" x14ac:dyDescent="0.2">
      <c r="L1858" s="3"/>
      <c r="M1858" s="5"/>
      <c r="N1858" s="5"/>
      <c r="O1858" s="5"/>
      <c r="P1858" s="5"/>
      <c r="Q1858" s="5"/>
      <c r="R1858" s="5"/>
      <c r="S1858" s="5"/>
      <c r="T1858" s="5"/>
      <c r="U1858" s="4"/>
      <c r="V1858" s="4"/>
      <c r="W1858" s="4"/>
      <c r="X1858" s="4"/>
      <c r="Y1858" s="3"/>
      <c r="Z1858" s="3" t="s">
        <v>3478</v>
      </c>
      <c r="AA1858" s="3" t="s">
        <v>3425</v>
      </c>
      <c r="AB1858" s="3" t="s">
        <v>3426</v>
      </c>
      <c r="AC1858" s="3"/>
      <c r="AD1858" s="3"/>
      <c r="AE1858" s="3"/>
      <c r="AF1858" s="3"/>
    </row>
    <row r="1859" spans="12:32" x14ac:dyDescent="0.2">
      <c r="L1859" s="3"/>
      <c r="M1859" s="5"/>
      <c r="N1859" s="5"/>
      <c r="O1859" s="5"/>
      <c r="P1859" s="5"/>
      <c r="Q1859" s="5"/>
      <c r="R1859" s="5"/>
      <c r="S1859" s="5"/>
      <c r="T1859" s="5"/>
      <c r="U1859" s="4"/>
      <c r="V1859" s="4"/>
      <c r="W1859" s="4"/>
      <c r="X1859" s="4"/>
      <c r="Y1859" s="3"/>
      <c r="Z1859" s="3" t="s">
        <v>3478</v>
      </c>
      <c r="AA1859" s="3" t="s">
        <v>3427</v>
      </c>
      <c r="AB1859" s="3" t="s">
        <v>3428</v>
      </c>
      <c r="AC1859" s="3"/>
      <c r="AD1859" s="3"/>
      <c r="AE1859" s="3"/>
      <c r="AF1859" s="3"/>
    </row>
    <row r="1860" spans="12:32" x14ac:dyDescent="0.2">
      <c r="L1860" s="3"/>
      <c r="M1860" s="5"/>
      <c r="N1860" s="5"/>
      <c r="O1860" s="5"/>
      <c r="P1860" s="5"/>
      <c r="Q1860" s="5"/>
      <c r="R1860" s="5"/>
      <c r="S1860" s="5"/>
      <c r="T1860" s="5"/>
      <c r="U1860" s="4"/>
      <c r="V1860" s="4"/>
      <c r="W1860" s="4"/>
      <c r="X1860" s="4"/>
      <c r="Y1860" s="3"/>
      <c r="Z1860" s="3" t="s">
        <v>3478</v>
      </c>
      <c r="AA1860" s="3" t="s">
        <v>3429</v>
      </c>
      <c r="AB1860" s="3" t="s">
        <v>3430</v>
      </c>
      <c r="AC1860" s="3"/>
      <c r="AD1860" s="3"/>
      <c r="AE1860" s="3"/>
      <c r="AF1860" s="3"/>
    </row>
    <row r="1861" spans="12:32" x14ac:dyDescent="0.2">
      <c r="L1861" s="3"/>
      <c r="M1861" s="5"/>
      <c r="N1861" s="5"/>
      <c r="O1861" s="5"/>
      <c r="P1861" s="5"/>
      <c r="Q1861" s="5"/>
      <c r="R1861" s="5"/>
      <c r="S1861" s="5"/>
      <c r="T1861" s="5"/>
      <c r="U1861" s="4"/>
      <c r="V1861" s="4"/>
      <c r="W1861" s="4"/>
      <c r="X1861" s="4"/>
      <c r="Y1861" s="3"/>
      <c r="Z1861" s="3" t="s">
        <v>3478</v>
      </c>
      <c r="AA1861" s="3" t="s">
        <v>3431</v>
      </c>
      <c r="AB1861" s="3" t="s">
        <v>3432</v>
      </c>
      <c r="AC1861" s="3"/>
      <c r="AD1861" s="3"/>
      <c r="AE1861" s="3"/>
      <c r="AF1861" s="3"/>
    </row>
    <row r="1862" spans="12:32" x14ac:dyDescent="0.2">
      <c r="L1862" s="3"/>
      <c r="M1862" s="5"/>
      <c r="N1862" s="5"/>
      <c r="O1862" s="5"/>
      <c r="P1862" s="5"/>
      <c r="Q1862" s="5"/>
      <c r="R1862" s="5"/>
      <c r="S1862" s="5"/>
      <c r="T1862" s="5"/>
      <c r="U1862" s="4"/>
      <c r="V1862" s="4"/>
      <c r="W1862" s="4"/>
      <c r="X1862" s="4"/>
      <c r="Y1862" s="3"/>
      <c r="Z1862" s="3" t="s">
        <v>3478</v>
      </c>
      <c r="AA1862" s="3" t="s">
        <v>3433</v>
      </c>
      <c r="AB1862" s="3" t="s">
        <v>3434</v>
      </c>
      <c r="AC1862" s="3"/>
      <c r="AD1862" s="3"/>
      <c r="AE1862" s="3"/>
      <c r="AF1862" s="3"/>
    </row>
    <row r="1863" spans="12:32" x14ac:dyDescent="0.2">
      <c r="L1863" s="3"/>
      <c r="M1863" s="5"/>
      <c r="N1863" s="5"/>
      <c r="O1863" s="5"/>
      <c r="P1863" s="5"/>
      <c r="Q1863" s="5"/>
      <c r="R1863" s="5"/>
      <c r="S1863" s="5"/>
      <c r="T1863" s="5"/>
      <c r="U1863" s="4"/>
      <c r="V1863" s="4"/>
      <c r="W1863" s="4"/>
      <c r="X1863" s="4"/>
      <c r="Y1863" s="3"/>
      <c r="Z1863" s="3" t="s">
        <v>3478</v>
      </c>
      <c r="AA1863" s="3" t="s">
        <v>3435</v>
      </c>
      <c r="AB1863" s="3" t="s">
        <v>3436</v>
      </c>
      <c r="AC1863" s="3"/>
      <c r="AD1863" s="3"/>
      <c r="AE1863" s="3"/>
      <c r="AF1863" s="3"/>
    </row>
    <row r="1864" spans="12:32" x14ac:dyDescent="0.2">
      <c r="L1864" s="3"/>
      <c r="M1864" s="5"/>
      <c r="N1864" s="5"/>
      <c r="O1864" s="5"/>
      <c r="P1864" s="5"/>
      <c r="Q1864" s="5"/>
      <c r="R1864" s="5"/>
      <c r="S1864" s="5"/>
      <c r="T1864" s="5"/>
      <c r="U1864" s="4"/>
      <c r="V1864" s="4"/>
      <c r="W1864" s="4"/>
      <c r="X1864" s="4"/>
      <c r="Y1864" s="3"/>
      <c r="Z1864" s="3" t="s">
        <v>3478</v>
      </c>
      <c r="AA1864" s="3" t="s">
        <v>3437</v>
      </c>
      <c r="AB1864" s="3" t="s">
        <v>3438</v>
      </c>
      <c r="AC1864" s="3"/>
      <c r="AD1864" s="3"/>
      <c r="AE1864" s="3"/>
      <c r="AF1864" s="3"/>
    </row>
    <row r="1865" spans="12:32" x14ac:dyDescent="0.2">
      <c r="L1865" s="3"/>
      <c r="M1865" s="5"/>
      <c r="N1865" s="5"/>
      <c r="O1865" s="5"/>
      <c r="P1865" s="5"/>
      <c r="Q1865" s="5"/>
      <c r="R1865" s="5"/>
      <c r="S1865" s="5"/>
      <c r="T1865" s="5"/>
      <c r="U1865" s="4"/>
      <c r="V1865" s="4"/>
      <c r="W1865" s="4"/>
      <c r="X1865" s="4"/>
      <c r="Y1865" s="3"/>
      <c r="Z1865" s="3" t="s">
        <v>3478</v>
      </c>
      <c r="AA1865" s="3" t="s">
        <v>3439</v>
      </c>
      <c r="AB1865" s="3" t="s">
        <v>3440</v>
      </c>
      <c r="AC1865" s="3"/>
      <c r="AD1865" s="3"/>
      <c r="AE1865" s="3"/>
      <c r="AF1865" s="3"/>
    </row>
    <row r="1866" spans="12:32" x14ac:dyDescent="0.2">
      <c r="L1866" s="3"/>
      <c r="M1866" s="5"/>
      <c r="N1866" s="5"/>
      <c r="O1866" s="5"/>
      <c r="P1866" s="5"/>
      <c r="Q1866" s="5"/>
      <c r="R1866" s="5"/>
      <c r="S1866" s="5"/>
      <c r="T1866" s="5"/>
      <c r="U1866" s="4"/>
      <c r="V1866" s="4"/>
      <c r="W1866" s="4"/>
      <c r="X1866" s="4"/>
      <c r="Y1866" s="3"/>
      <c r="Z1866" s="3" t="s">
        <v>3478</v>
      </c>
      <c r="AA1866" s="3" t="s">
        <v>3441</v>
      </c>
      <c r="AB1866" s="3" t="s">
        <v>3442</v>
      </c>
      <c r="AC1866" s="3"/>
      <c r="AD1866" s="3"/>
      <c r="AE1866" s="3"/>
      <c r="AF1866" s="3"/>
    </row>
    <row r="1867" spans="12:32" x14ac:dyDescent="0.2">
      <c r="L1867" s="3"/>
      <c r="M1867" s="5"/>
      <c r="N1867" s="5"/>
      <c r="O1867" s="5"/>
      <c r="P1867" s="5"/>
      <c r="Q1867" s="5"/>
      <c r="R1867" s="5"/>
      <c r="S1867" s="5"/>
      <c r="T1867" s="5"/>
      <c r="U1867" s="4"/>
      <c r="V1867" s="4"/>
      <c r="W1867" s="4"/>
      <c r="X1867" s="4"/>
      <c r="Y1867" s="3"/>
      <c r="Z1867" s="3" t="s">
        <v>3478</v>
      </c>
      <c r="AA1867" s="3" t="s">
        <v>3443</v>
      </c>
      <c r="AB1867" s="3" t="s">
        <v>3444</v>
      </c>
      <c r="AC1867" s="3"/>
      <c r="AD1867" s="3"/>
      <c r="AE1867" s="3"/>
      <c r="AF1867" s="3"/>
    </row>
    <row r="1868" spans="12:32" x14ac:dyDescent="0.2">
      <c r="L1868" s="3"/>
      <c r="M1868" s="5"/>
      <c r="N1868" s="5"/>
      <c r="O1868" s="5"/>
      <c r="P1868" s="5"/>
      <c r="Q1868" s="5"/>
      <c r="R1868" s="5"/>
      <c r="S1868" s="5"/>
      <c r="T1868" s="5"/>
      <c r="U1868" s="4"/>
      <c r="V1868" s="4"/>
      <c r="W1868" s="4"/>
      <c r="X1868" s="4"/>
      <c r="Y1868" s="3"/>
      <c r="Z1868" s="3" t="s">
        <v>3478</v>
      </c>
      <c r="AA1868" s="3" t="s">
        <v>3445</v>
      </c>
      <c r="AB1868" s="3" t="s">
        <v>3446</v>
      </c>
      <c r="AC1868" s="3"/>
      <c r="AD1868" s="3"/>
      <c r="AE1868" s="3"/>
      <c r="AF1868" s="3"/>
    </row>
    <row r="1869" spans="12:32" x14ac:dyDescent="0.2">
      <c r="L1869" s="3"/>
      <c r="M1869" s="5"/>
      <c r="N1869" s="5"/>
      <c r="O1869" s="5"/>
      <c r="P1869" s="5"/>
      <c r="Q1869" s="5"/>
      <c r="R1869" s="5"/>
      <c r="S1869" s="5"/>
      <c r="T1869" s="5"/>
      <c r="U1869" s="4"/>
      <c r="V1869" s="4"/>
      <c r="W1869" s="4"/>
      <c r="X1869" s="4"/>
      <c r="Y1869" s="3"/>
      <c r="Z1869" s="3" t="s">
        <v>3478</v>
      </c>
      <c r="AA1869" s="3" t="s">
        <v>3447</v>
      </c>
      <c r="AB1869" s="3" t="s">
        <v>3448</v>
      </c>
      <c r="AC1869" s="3"/>
      <c r="AD1869" s="3"/>
      <c r="AE1869" s="3"/>
      <c r="AF1869" s="3"/>
    </row>
    <row r="1870" spans="12:32" x14ac:dyDescent="0.2">
      <c r="L1870" s="3"/>
      <c r="M1870" s="5"/>
      <c r="N1870" s="5"/>
      <c r="O1870" s="5"/>
      <c r="P1870" s="5"/>
      <c r="Q1870" s="5"/>
      <c r="R1870" s="5"/>
      <c r="S1870" s="5"/>
      <c r="T1870" s="5"/>
      <c r="U1870" s="4"/>
      <c r="V1870" s="4"/>
      <c r="W1870" s="4"/>
      <c r="X1870" s="4"/>
      <c r="Y1870" s="3"/>
      <c r="Z1870" s="3" t="s">
        <v>3478</v>
      </c>
      <c r="AA1870" s="3" t="s">
        <v>3449</v>
      </c>
      <c r="AB1870" s="3" t="s">
        <v>3450</v>
      </c>
      <c r="AC1870" s="3"/>
      <c r="AD1870" s="3"/>
      <c r="AE1870" s="3"/>
      <c r="AF1870" s="3"/>
    </row>
    <row r="1871" spans="12:32" x14ac:dyDescent="0.2">
      <c r="L1871" s="3"/>
      <c r="M1871" s="5"/>
      <c r="N1871" s="5"/>
      <c r="O1871" s="5"/>
      <c r="P1871" s="5"/>
      <c r="Q1871" s="5"/>
      <c r="R1871" s="5"/>
      <c r="S1871" s="5"/>
      <c r="T1871" s="5"/>
      <c r="U1871" s="4"/>
      <c r="V1871" s="4"/>
      <c r="W1871" s="4"/>
      <c r="X1871" s="4"/>
      <c r="Y1871" s="3"/>
      <c r="Z1871" s="3" t="s">
        <v>3478</v>
      </c>
      <c r="AA1871" s="3" t="s">
        <v>3451</v>
      </c>
      <c r="AB1871" s="3" t="s">
        <v>3452</v>
      </c>
      <c r="AC1871" s="3"/>
      <c r="AD1871" s="3"/>
      <c r="AE1871" s="3"/>
      <c r="AF1871" s="3"/>
    </row>
    <row r="1872" spans="12:32" x14ac:dyDescent="0.2">
      <c r="L1872" s="3"/>
      <c r="M1872" s="5"/>
      <c r="N1872" s="5"/>
      <c r="O1872" s="5"/>
      <c r="P1872" s="5"/>
      <c r="Q1872" s="5"/>
      <c r="R1872" s="5"/>
      <c r="S1872" s="5"/>
      <c r="T1872" s="5"/>
      <c r="U1872" s="4"/>
      <c r="V1872" s="4"/>
      <c r="W1872" s="4"/>
      <c r="X1872" s="4"/>
      <c r="Y1872" s="3"/>
      <c r="Z1872" s="3" t="s">
        <v>3478</v>
      </c>
      <c r="AA1872" s="3" t="s">
        <v>3453</v>
      </c>
      <c r="AB1872" s="3" t="s">
        <v>3454</v>
      </c>
      <c r="AC1872" s="3"/>
      <c r="AD1872" s="3"/>
      <c r="AE1872" s="3"/>
      <c r="AF1872" s="3"/>
    </row>
    <row r="1873" spans="12:32" x14ac:dyDescent="0.2">
      <c r="L1873" s="3"/>
      <c r="M1873" s="5"/>
      <c r="N1873" s="5"/>
      <c r="O1873" s="5"/>
      <c r="P1873" s="5"/>
      <c r="Q1873" s="5"/>
      <c r="R1873" s="5"/>
      <c r="S1873" s="5"/>
      <c r="T1873" s="5"/>
      <c r="U1873" s="4"/>
      <c r="V1873" s="4"/>
      <c r="W1873" s="4"/>
      <c r="X1873" s="4"/>
      <c r="Y1873" s="3"/>
      <c r="Z1873" s="3" t="s">
        <v>3478</v>
      </c>
      <c r="AA1873" s="3" t="s">
        <v>3455</v>
      </c>
      <c r="AB1873" s="3" t="s">
        <v>3456</v>
      </c>
      <c r="AC1873" s="3"/>
      <c r="AD1873" s="3"/>
      <c r="AE1873" s="3"/>
      <c r="AF1873" s="3"/>
    </row>
    <row r="1874" spans="12:32" x14ac:dyDescent="0.2">
      <c r="L1874" s="3"/>
      <c r="M1874" s="5"/>
      <c r="N1874" s="5"/>
      <c r="O1874" s="5"/>
      <c r="P1874" s="5"/>
      <c r="Q1874" s="5"/>
      <c r="R1874" s="5"/>
      <c r="S1874" s="5"/>
      <c r="T1874" s="5"/>
      <c r="U1874" s="4"/>
      <c r="V1874" s="4"/>
      <c r="W1874" s="4"/>
      <c r="X1874" s="4"/>
      <c r="Y1874" s="3"/>
      <c r="Z1874" s="3" t="s">
        <v>3478</v>
      </c>
      <c r="AA1874" s="3" t="s">
        <v>3457</v>
      </c>
      <c r="AB1874" s="3" t="s">
        <v>3458</v>
      </c>
      <c r="AC1874" s="3"/>
      <c r="AD1874" s="3"/>
      <c r="AE1874" s="3"/>
      <c r="AF1874" s="3"/>
    </row>
    <row r="1875" spans="12:32" x14ac:dyDescent="0.2">
      <c r="L1875" s="3"/>
      <c r="M1875" s="5"/>
      <c r="N1875" s="5"/>
      <c r="O1875" s="5"/>
      <c r="P1875" s="5"/>
      <c r="Q1875" s="5"/>
      <c r="R1875" s="5"/>
      <c r="S1875" s="5"/>
      <c r="T1875" s="5"/>
      <c r="U1875" s="4"/>
      <c r="V1875" s="4"/>
      <c r="W1875" s="4"/>
      <c r="X1875" s="4"/>
      <c r="Y1875" s="3"/>
      <c r="Z1875" s="3" t="s">
        <v>3478</v>
      </c>
      <c r="AA1875" s="3" t="s">
        <v>3459</v>
      </c>
      <c r="AB1875" s="3" t="s">
        <v>3460</v>
      </c>
      <c r="AC1875" s="3"/>
      <c r="AD1875" s="3"/>
      <c r="AE1875" s="3"/>
      <c r="AF1875" s="3"/>
    </row>
    <row r="1876" spans="12:32" x14ac:dyDescent="0.2">
      <c r="L1876" s="3"/>
      <c r="M1876" s="5"/>
      <c r="N1876" s="5"/>
      <c r="O1876" s="5"/>
      <c r="P1876" s="5"/>
      <c r="Q1876" s="5"/>
      <c r="R1876" s="5"/>
      <c r="S1876" s="5"/>
      <c r="T1876" s="5"/>
      <c r="U1876" s="4"/>
      <c r="V1876" s="4"/>
      <c r="W1876" s="4"/>
      <c r="X1876" s="4"/>
      <c r="Y1876" s="3"/>
      <c r="Z1876" s="3" t="s">
        <v>3478</v>
      </c>
      <c r="AA1876" s="3" t="s">
        <v>3461</v>
      </c>
      <c r="AB1876" s="3" t="s">
        <v>3462</v>
      </c>
      <c r="AC1876" s="3"/>
      <c r="AD1876" s="3"/>
      <c r="AE1876" s="3"/>
      <c r="AF1876" s="3"/>
    </row>
    <row r="1877" spans="12:32" x14ac:dyDescent="0.2">
      <c r="L1877" s="3"/>
      <c r="M1877" s="5"/>
      <c r="N1877" s="5"/>
      <c r="O1877" s="5"/>
      <c r="P1877" s="5"/>
      <c r="Q1877" s="5"/>
      <c r="R1877" s="5"/>
      <c r="S1877" s="5"/>
      <c r="T1877" s="5"/>
      <c r="U1877" s="4"/>
      <c r="V1877" s="4"/>
      <c r="W1877" s="4"/>
      <c r="X1877" s="4"/>
      <c r="Y1877" s="3"/>
      <c r="Z1877" s="3" t="s">
        <v>3478</v>
      </c>
      <c r="AA1877" s="3" t="s">
        <v>3463</v>
      </c>
      <c r="AB1877" s="3" t="s">
        <v>3464</v>
      </c>
      <c r="AC1877" s="3"/>
      <c r="AD1877" s="3"/>
      <c r="AE1877" s="3"/>
      <c r="AF1877" s="3"/>
    </row>
    <row r="1878" spans="12:32" x14ac:dyDescent="0.2">
      <c r="L1878" s="3"/>
      <c r="M1878" s="5"/>
      <c r="N1878" s="5"/>
      <c r="O1878" s="5"/>
      <c r="P1878" s="5"/>
      <c r="Q1878" s="5"/>
      <c r="R1878" s="5"/>
      <c r="S1878" s="5"/>
      <c r="T1878" s="5"/>
      <c r="U1878" s="4"/>
      <c r="V1878" s="4"/>
      <c r="W1878" s="4"/>
      <c r="X1878" s="4"/>
      <c r="Y1878" s="3"/>
      <c r="Z1878" s="3" t="s">
        <v>3478</v>
      </c>
      <c r="AA1878" s="3" t="s">
        <v>3465</v>
      </c>
      <c r="AB1878" s="3" t="s">
        <v>3466</v>
      </c>
      <c r="AC1878" s="3"/>
      <c r="AD1878" s="3"/>
      <c r="AE1878" s="3"/>
      <c r="AF1878" s="3"/>
    </row>
    <row r="1879" spans="12:32" x14ac:dyDescent="0.2">
      <c r="L1879" s="3"/>
      <c r="M1879" s="5"/>
      <c r="N1879" s="5"/>
      <c r="O1879" s="5"/>
      <c r="P1879" s="5"/>
      <c r="Q1879" s="5"/>
      <c r="R1879" s="5"/>
      <c r="S1879" s="5"/>
      <c r="T1879" s="5"/>
      <c r="U1879" s="4"/>
      <c r="V1879" s="4"/>
      <c r="W1879" s="4"/>
      <c r="X1879" s="4"/>
      <c r="Y1879" s="3"/>
      <c r="Z1879" s="3" t="s">
        <v>3478</v>
      </c>
      <c r="AA1879" s="3" t="s">
        <v>3467</v>
      </c>
      <c r="AB1879" s="3" t="s">
        <v>2165</v>
      </c>
      <c r="AC1879" s="3"/>
      <c r="AD1879" s="3"/>
      <c r="AE1879" s="3"/>
      <c r="AF1879" s="3"/>
    </row>
    <row r="1880" spans="12:32" x14ac:dyDescent="0.2">
      <c r="L1880" s="3"/>
      <c r="M1880" s="5"/>
      <c r="N1880" s="5"/>
      <c r="O1880" s="5"/>
      <c r="P1880" s="5"/>
      <c r="Q1880" s="5"/>
      <c r="R1880" s="5"/>
      <c r="S1880" s="5"/>
      <c r="T1880" s="5"/>
      <c r="U1880" s="4"/>
      <c r="V1880" s="4"/>
      <c r="W1880" s="4"/>
      <c r="X1880" s="4"/>
      <c r="Y1880" s="3"/>
      <c r="Z1880" s="3" t="s">
        <v>3478</v>
      </c>
      <c r="AA1880" s="3" t="s">
        <v>3468</v>
      </c>
      <c r="AB1880" s="3" t="s">
        <v>3469</v>
      </c>
      <c r="AC1880" s="3"/>
      <c r="AD1880" s="3"/>
      <c r="AE1880" s="3"/>
      <c r="AF1880" s="3"/>
    </row>
    <row r="1881" spans="12:32" x14ac:dyDescent="0.2">
      <c r="L1881" s="3"/>
      <c r="M1881" s="5"/>
      <c r="N1881" s="5"/>
      <c r="O1881" s="5"/>
      <c r="P1881" s="5"/>
      <c r="Q1881" s="5"/>
      <c r="R1881" s="5"/>
      <c r="S1881" s="5"/>
      <c r="T1881" s="5"/>
      <c r="U1881" s="4"/>
      <c r="V1881" s="4"/>
      <c r="W1881" s="4"/>
      <c r="X1881" s="4"/>
      <c r="Y1881" s="3"/>
      <c r="Z1881" s="3" t="s">
        <v>3478</v>
      </c>
      <c r="AA1881" s="3" t="s">
        <v>3470</v>
      </c>
      <c r="AB1881" s="3" t="s">
        <v>3471</v>
      </c>
      <c r="AC1881" s="3" t="s">
        <v>174</v>
      </c>
      <c r="AD1881" s="3"/>
      <c r="AE1881" s="3"/>
      <c r="AF1881" s="3"/>
    </row>
    <row r="1882" spans="12:32" x14ac:dyDescent="0.2">
      <c r="L1882" s="3"/>
      <c r="M1882" s="5"/>
      <c r="N1882" s="5"/>
      <c r="O1882" s="5"/>
      <c r="P1882" s="5"/>
      <c r="Q1882" s="5"/>
      <c r="R1882" s="5"/>
      <c r="S1882" s="5"/>
      <c r="T1882" s="5"/>
      <c r="U1882" s="4"/>
      <c r="V1882" s="4"/>
      <c r="W1882" s="4"/>
      <c r="X1882" s="4"/>
      <c r="Y1882" s="3"/>
      <c r="Z1882" s="3" t="s">
        <v>3478</v>
      </c>
      <c r="AA1882" s="3" t="s">
        <v>3472</v>
      </c>
      <c r="AB1882" s="3" t="s">
        <v>3473</v>
      </c>
      <c r="AC1882" s="3" t="s">
        <v>174</v>
      </c>
      <c r="AD1882" s="3"/>
      <c r="AE1882" s="3"/>
      <c r="AF1882" s="3"/>
    </row>
    <row r="1883" spans="12:32" x14ac:dyDescent="0.2">
      <c r="L1883" s="3"/>
      <c r="M1883" s="5"/>
      <c r="N1883" s="5"/>
      <c r="O1883" s="5"/>
      <c r="P1883" s="5"/>
      <c r="Q1883" s="5"/>
      <c r="R1883" s="5"/>
      <c r="S1883" s="5"/>
      <c r="T1883" s="5"/>
      <c r="U1883" s="4"/>
      <c r="V1883" s="4"/>
      <c r="W1883" s="4"/>
      <c r="X1883" s="4"/>
      <c r="Y1883" s="3"/>
      <c r="Z1883" s="3" t="s">
        <v>3478</v>
      </c>
      <c r="AA1883" s="3" t="s">
        <v>3474</v>
      </c>
      <c r="AB1883" s="3" t="s">
        <v>3475</v>
      </c>
      <c r="AC1883" s="3" t="s">
        <v>174</v>
      </c>
      <c r="AD1883" s="3"/>
      <c r="AE1883" s="3"/>
      <c r="AF1883" s="3"/>
    </row>
    <row r="1884" spans="12:32" x14ac:dyDescent="0.2">
      <c r="L1884" s="3"/>
      <c r="M1884" s="5"/>
      <c r="N1884" s="5"/>
      <c r="O1884" s="5"/>
      <c r="P1884" s="5"/>
      <c r="Q1884" s="5"/>
      <c r="R1884" s="5"/>
      <c r="S1884" s="5"/>
      <c r="T1884" s="5"/>
      <c r="U1884" s="4"/>
      <c r="V1884" s="4"/>
      <c r="W1884" s="4"/>
      <c r="X1884" s="4"/>
      <c r="Y1884" s="3"/>
      <c r="Z1884" s="3" t="s">
        <v>3478</v>
      </c>
      <c r="AA1884" s="3" t="s">
        <v>3476</v>
      </c>
      <c r="AB1884" s="3" t="s">
        <v>3477</v>
      </c>
      <c r="AC1884" s="3" t="s">
        <v>174</v>
      </c>
      <c r="AD1884" s="3"/>
      <c r="AE1884" s="3"/>
      <c r="AF1884" s="3"/>
    </row>
    <row r="1885" spans="12:32" x14ac:dyDescent="0.2">
      <c r="L1885" s="3"/>
      <c r="M1885" s="5"/>
      <c r="N1885" s="5"/>
      <c r="O1885" s="5"/>
      <c r="P1885" s="5"/>
      <c r="Q1885" s="5"/>
      <c r="R1885" s="5"/>
      <c r="S1885" s="5"/>
      <c r="T1885" s="5"/>
      <c r="U1885" s="4"/>
      <c r="V1885" s="4"/>
      <c r="W1885" s="4"/>
      <c r="X1885" s="4"/>
      <c r="Y1885" s="3"/>
      <c r="Z1885" s="3"/>
      <c r="AA1885" s="3"/>
      <c r="AB1885" s="3"/>
      <c r="AC1885" s="3"/>
      <c r="AD1885" s="3"/>
      <c r="AE1885" s="3"/>
      <c r="AF1885" s="3"/>
    </row>
    <row r="1886" spans="12:32" x14ac:dyDescent="0.2">
      <c r="L1886" s="3"/>
      <c r="M1886" s="5"/>
      <c r="N1886" s="5"/>
      <c r="O1886" s="5"/>
      <c r="P1886" s="5"/>
      <c r="Q1886" s="5"/>
      <c r="R1886" s="5"/>
      <c r="S1886" s="5"/>
      <c r="T1886" s="5"/>
      <c r="U1886" s="4"/>
      <c r="V1886" s="4"/>
      <c r="W1886" s="4"/>
      <c r="X1886" s="4"/>
      <c r="Y1886" s="3"/>
      <c r="Z1886" s="3"/>
      <c r="AA1886" s="3"/>
      <c r="AB1886" s="3"/>
      <c r="AC1886" s="3"/>
      <c r="AD1886" s="3"/>
      <c r="AE1886" s="3"/>
      <c r="AF1886" s="3"/>
    </row>
    <row r="1887" spans="12:32" x14ac:dyDescent="0.2">
      <c r="L1887" s="3"/>
      <c r="M1887" s="5"/>
      <c r="N1887" s="5"/>
      <c r="O1887" s="5"/>
      <c r="P1887" s="5"/>
      <c r="Q1887" s="5"/>
      <c r="R1887" s="5"/>
      <c r="S1887" s="5"/>
      <c r="T1887" s="5"/>
      <c r="U1887" s="4"/>
      <c r="V1887" s="4"/>
      <c r="W1887" s="4"/>
      <c r="X1887" s="4"/>
      <c r="Y1887" s="3"/>
      <c r="Z1887" s="3"/>
      <c r="AA1887" s="3"/>
      <c r="AB1887" s="3"/>
      <c r="AC1887" s="3"/>
      <c r="AD1887" s="3"/>
      <c r="AE1887" s="3"/>
      <c r="AF1887" s="3"/>
    </row>
    <row r="1888" spans="12:32" x14ac:dyDescent="0.2">
      <c r="L1888" s="3"/>
      <c r="M1888" s="5"/>
      <c r="N1888" s="5"/>
      <c r="O1888" s="5"/>
      <c r="P1888" s="5"/>
      <c r="Q1888" s="5"/>
      <c r="R1888" s="5"/>
      <c r="S1888" s="5"/>
      <c r="T1888" s="5"/>
      <c r="U1888" s="4"/>
      <c r="V1888" s="4"/>
      <c r="W1888" s="4"/>
      <c r="X1888" s="4"/>
      <c r="Y1888" s="3"/>
      <c r="Z1888" s="3"/>
      <c r="AA1888" s="3"/>
      <c r="AB1888" s="3"/>
      <c r="AC1888" s="3"/>
      <c r="AD1888" s="3"/>
      <c r="AE1888" s="3"/>
      <c r="AF1888" s="3"/>
    </row>
    <row r="1889" spans="12:32" x14ac:dyDescent="0.2">
      <c r="L1889" s="3"/>
      <c r="M1889" s="5"/>
      <c r="N1889" s="5"/>
      <c r="O1889" s="5"/>
      <c r="P1889" s="5"/>
      <c r="Q1889" s="5"/>
      <c r="R1889" s="5"/>
      <c r="S1889" s="5"/>
      <c r="T1889" s="5"/>
      <c r="U1889" s="4"/>
      <c r="V1889" s="4"/>
      <c r="W1889" s="4"/>
      <c r="X1889" s="4"/>
      <c r="Y1889" s="3"/>
      <c r="Z1889" s="3"/>
      <c r="AA1889" s="3"/>
      <c r="AB1889" s="3"/>
      <c r="AC1889" s="3"/>
      <c r="AD1889" s="3"/>
      <c r="AE1889" s="3"/>
      <c r="AF1889" s="3"/>
    </row>
  </sheetData>
  <sheetProtection algorithmName="SHA-512" hashValue="6JwVcY8xojxKeDXBK6IAunAGM2SwnNWIAPXfBSHODtgPPI+yra78SQ2/caCK+gLupYuE7Zk84Dt6o3ZnwuZM3g==" saltValue="+akKSivLJpkNq6iV/je2CA==" spinCount="100000" sheet="1" objects="1" scenarios="1" selectLockedCells="1"/>
  <mergeCells count="498">
    <mergeCell ref="A150:D150"/>
    <mergeCell ref="H166:K172"/>
    <mergeCell ref="A173:G173"/>
    <mergeCell ref="A174:G174"/>
    <mergeCell ref="A175:G175"/>
    <mergeCell ref="A158:K159"/>
    <mergeCell ref="A166:D166"/>
    <mergeCell ref="A168:D168"/>
    <mergeCell ref="A170:D170"/>
    <mergeCell ref="A172:D172"/>
    <mergeCell ref="A167:E167"/>
    <mergeCell ref="A169:E169"/>
    <mergeCell ref="A171:E171"/>
    <mergeCell ref="H146:H149"/>
    <mergeCell ref="I141:I144"/>
    <mergeCell ref="J141:J144"/>
    <mergeCell ref="K141:K144"/>
    <mergeCell ref="I146:I149"/>
    <mergeCell ref="J146:J149"/>
    <mergeCell ref="K146:K149"/>
    <mergeCell ref="A143:D143"/>
    <mergeCell ref="A144:D144"/>
    <mergeCell ref="A145:D145"/>
    <mergeCell ref="A146:D146"/>
    <mergeCell ref="A147:D147"/>
    <mergeCell ref="A148:D148"/>
    <mergeCell ref="A149:D149"/>
    <mergeCell ref="A138:K138"/>
    <mergeCell ref="A135:E135"/>
    <mergeCell ref="A136:E136"/>
    <mergeCell ref="A137:E137"/>
    <mergeCell ref="A140:D140"/>
    <mergeCell ref="A141:D141"/>
    <mergeCell ref="E139:K139"/>
    <mergeCell ref="A139:D139"/>
    <mergeCell ref="A142:D142"/>
    <mergeCell ref="H141:H144"/>
    <mergeCell ref="A133:E133"/>
    <mergeCell ref="A127:E127"/>
    <mergeCell ref="A134:K134"/>
    <mergeCell ref="F112:G112"/>
    <mergeCell ref="H112:K112"/>
    <mergeCell ref="F116:K116"/>
    <mergeCell ref="F117:K117"/>
    <mergeCell ref="A115:E115"/>
    <mergeCell ref="A116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K126"/>
    <mergeCell ref="A112:E114"/>
    <mergeCell ref="A219:D219"/>
    <mergeCell ref="E219:K219"/>
    <mergeCell ref="G216:K216"/>
    <mergeCell ref="A218:D218"/>
    <mergeCell ref="E218:K218"/>
    <mergeCell ref="A184:K184"/>
    <mergeCell ref="A185:B185"/>
    <mergeCell ref="A187:B187"/>
    <mergeCell ref="C185:G185"/>
    <mergeCell ref="C187:G187"/>
    <mergeCell ref="H185:K185"/>
    <mergeCell ref="H187:K187"/>
    <mergeCell ref="A188:B188"/>
    <mergeCell ref="A189:B189"/>
    <mergeCell ref="C188:G188"/>
    <mergeCell ref="C189:G189"/>
    <mergeCell ref="A215:K215"/>
    <mergeCell ref="A216:F216"/>
    <mergeCell ref="A190:B190"/>
    <mergeCell ref="A191:B191"/>
    <mergeCell ref="C190:G190"/>
    <mergeCell ref="C191:G191"/>
    <mergeCell ref="H190:K190"/>
    <mergeCell ref="H191:K191"/>
    <mergeCell ref="A229:C229"/>
    <mergeCell ref="D229:F229"/>
    <mergeCell ref="G229:H229"/>
    <mergeCell ref="I229:K229"/>
    <mergeCell ref="E220:G220"/>
    <mergeCell ref="H220:K220"/>
    <mergeCell ref="A221:D221"/>
    <mergeCell ref="E221:K221"/>
    <mergeCell ref="A222:F222"/>
    <mergeCell ref="G222:K222"/>
    <mergeCell ref="A223:F223"/>
    <mergeCell ref="G223:K223"/>
    <mergeCell ref="A224:F224"/>
    <mergeCell ref="G224:K224"/>
    <mergeCell ref="A226:F226"/>
    <mergeCell ref="G226:K226"/>
    <mergeCell ref="A227:F227"/>
    <mergeCell ref="G227:K227"/>
    <mergeCell ref="A228:F228"/>
    <mergeCell ref="G228:K228"/>
    <mergeCell ref="A225:F225"/>
    <mergeCell ref="G225:K225"/>
    <mergeCell ref="A220:D220"/>
    <mergeCell ref="A77:C77"/>
    <mergeCell ref="A176:K176"/>
    <mergeCell ref="A177:D177"/>
    <mergeCell ref="E177:I177"/>
    <mergeCell ref="J177:K183"/>
    <mergeCell ref="A178:D178"/>
    <mergeCell ref="E181:I181"/>
    <mergeCell ref="A182:D182"/>
    <mergeCell ref="A183:D183"/>
    <mergeCell ref="F127:K127"/>
    <mergeCell ref="A151:K151"/>
    <mergeCell ref="A165:K165"/>
    <mergeCell ref="A81:C81"/>
    <mergeCell ref="D81:E81"/>
    <mergeCell ref="A82:C82"/>
    <mergeCell ref="D82:E82"/>
    <mergeCell ref="A83:C83"/>
    <mergeCell ref="D77:E77"/>
    <mergeCell ref="D83:E83"/>
    <mergeCell ref="A128:E128"/>
    <mergeCell ref="A129:E129"/>
    <mergeCell ref="A130:E130"/>
    <mergeCell ref="A131:E131"/>
    <mergeCell ref="A132:E132"/>
    <mergeCell ref="A186:B186"/>
    <mergeCell ref="E178:I178"/>
    <mergeCell ref="A179:D179"/>
    <mergeCell ref="E179:I179"/>
    <mergeCell ref="A180:D180"/>
    <mergeCell ref="E180:I180"/>
    <mergeCell ref="B212:J212"/>
    <mergeCell ref="B213:J213"/>
    <mergeCell ref="J65:K65"/>
    <mergeCell ref="J66:K66"/>
    <mergeCell ref="J67:K67"/>
    <mergeCell ref="B207:J207"/>
    <mergeCell ref="B208:J208"/>
    <mergeCell ref="B209:J209"/>
    <mergeCell ref="D85:E85"/>
    <mergeCell ref="A86:C86"/>
    <mergeCell ref="D86:E86"/>
    <mergeCell ref="G84:K84"/>
    <mergeCell ref="A84:C84"/>
    <mergeCell ref="A87:K87"/>
    <mergeCell ref="A74:C74"/>
    <mergeCell ref="D74:E74"/>
    <mergeCell ref="A76:C76"/>
    <mergeCell ref="D76:E76"/>
    <mergeCell ref="A4:C4"/>
    <mergeCell ref="A9:C9"/>
    <mergeCell ref="D9:K9"/>
    <mergeCell ref="A10:C10"/>
    <mergeCell ref="A12:C12"/>
    <mergeCell ref="A8:C8"/>
    <mergeCell ref="D5:K5"/>
    <mergeCell ref="A13:C13"/>
    <mergeCell ref="D13:K13"/>
    <mergeCell ref="D4:K4"/>
    <mergeCell ref="D7:K7"/>
    <mergeCell ref="D6:K6"/>
    <mergeCell ref="A11:G11"/>
    <mergeCell ref="H11:K11"/>
    <mergeCell ref="A5:C5"/>
    <mergeCell ref="D8:G8"/>
    <mergeCell ref="H8:K8"/>
    <mergeCell ref="D10:G10"/>
    <mergeCell ref="H10:K10"/>
    <mergeCell ref="A6:C6"/>
    <mergeCell ref="A7:C7"/>
    <mergeCell ref="D12:K12"/>
    <mergeCell ref="L209:U209"/>
    <mergeCell ref="L69:U69"/>
    <mergeCell ref="A90:K90"/>
    <mergeCell ref="L204:U204"/>
    <mergeCell ref="L202:U202"/>
    <mergeCell ref="A102:E102"/>
    <mergeCell ref="A104:E104"/>
    <mergeCell ref="A105:E105"/>
    <mergeCell ref="A107:K107"/>
    <mergeCell ref="A110:K110"/>
    <mergeCell ref="A111:K111"/>
    <mergeCell ref="E182:I182"/>
    <mergeCell ref="E183:I183"/>
    <mergeCell ref="A106:E106"/>
    <mergeCell ref="A108:E108"/>
    <mergeCell ref="F108:K108"/>
    <mergeCell ref="A85:C85"/>
    <mergeCell ref="B203:J203"/>
    <mergeCell ref="B204:J204"/>
    <mergeCell ref="B205:J205"/>
    <mergeCell ref="D69:E69"/>
    <mergeCell ref="D70:E70"/>
    <mergeCell ref="B206:J206"/>
    <mergeCell ref="A193:C193"/>
    <mergeCell ref="A197:B197"/>
    <mergeCell ref="C197:F197"/>
    <mergeCell ref="L37:U37"/>
    <mergeCell ref="L38:U38"/>
    <mergeCell ref="L39:U39"/>
    <mergeCell ref="L40:U40"/>
    <mergeCell ref="L41:U41"/>
    <mergeCell ref="L42:U42"/>
    <mergeCell ref="L43:U43"/>
    <mergeCell ref="D72:E72"/>
    <mergeCell ref="A71:C71"/>
    <mergeCell ref="L109:U109"/>
    <mergeCell ref="L105:U105"/>
    <mergeCell ref="L107:U107"/>
    <mergeCell ref="L104:U104"/>
    <mergeCell ref="L100:U100"/>
    <mergeCell ref="L106:U106"/>
    <mergeCell ref="A100:K100"/>
    <mergeCell ref="A80:C80"/>
    <mergeCell ref="A101:E101"/>
    <mergeCell ref="A103:E103"/>
    <mergeCell ref="D193:K193"/>
    <mergeCell ref="A194:F194"/>
    <mergeCell ref="G194:K194"/>
    <mergeCell ref="A70:C70"/>
    <mergeCell ref="A72:C72"/>
    <mergeCell ref="J64:K64"/>
    <mergeCell ref="J57:K57"/>
    <mergeCell ref="J58:K58"/>
    <mergeCell ref="A181:D181"/>
    <mergeCell ref="M19:N19"/>
    <mergeCell ref="O19:U19"/>
    <mergeCell ref="G196:K196"/>
    <mergeCell ref="A195:F195"/>
    <mergeCell ref="G195:K195"/>
    <mergeCell ref="A196:F196"/>
    <mergeCell ref="A57:C67"/>
    <mergeCell ref="D57:G57"/>
    <mergeCell ref="H57:I57"/>
    <mergeCell ref="D58:G58"/>
    <mergeCell ref="H58:I58"/>
    <mergeCell ref="D59:G59"/>
    <mergeCell ref="H59:I59"/>
    <mergeCell ref="D60:G60"/>
    <mergeCell ref="C186:G186"/>
    <mergeCell ref="H186:K186"/>
    <mergeCell ref="H188:K188"/>
    <mergeCell ref="H189:K189"/>
    <mergeCell ref="A31:I31"/>
    <mergeCell ref="A34:B34"/>
    <mergeCell ref="C34:E34"/>
    <mergeCell ref="F34:H34"/>
    <mergeCell ref="I34:K34"/>
    <mergeCell ref="L34:U34"/>
    <mergeCell ref="A35:B35"/>
    <mergeCell ref="C35:E35"/>
    <mergeCell ref="F35:H35"/>
    <mergeCell ref="I35:K35"/>
    <mergeCell ref="L35:P35"/>
    <mergeCell ref="Q35:T35"/>
    <mergeCell ref="M32:N32"/>
    <mergeCell ref="O32:U32"/>
    <mergeCell ref="L33:U33"/>
    <mergeCell ref="A32:K32"/>
    <mergeCell ref="A33:K33"/>
    <mergeCell ref="A36:K36"/>
    <mergeCell ref="L212:U212"/>
    <mergeCell ref="L211:U211"/>
    <mergeCell ref="L108:Q108"/>
    <mergeCell ref="R108:U108"/>
    <mergeCell ref="L201:U201"/>
    <mergeCell ref="L203:U203"/>
    <mergeCell ref="L205:P205"/>
    <mergeCell ref="Q205:T205"/>
    <mergeCell ref="L206:U206"/>
    <mergeCell ref="L208:U208"/>
    <mergeCell ref="L200:U200"/>
    <mergeCell ref="L110:U110"/>
    <mergeCell ref="L111:U111"/>
    <mergeCell ref="L112:U112"/>
    <mergeCell ref="L113:P113"/>
    <mergeCell ref="Q113:T113"/>
    <mergeCell ref="L193:U193"/>
    <mergeCell ref="L194:U194"/>
    <mergeCell ref="L195:U195"/>
    <mergeCell ref="L196:U196"/>
    <mergeCell ref="L198:U199"/>
    <mergeCell ref="L175:U175"/>
    <mergeCell ref="L182:U182"/>
    <mergeCell ref="A21:I21"/>
    <mergeCell ref="A22:I22"/>
    <mergeCell ref="A14:C14"/>
    <mergeCell ref="A28:I28"/>
    <mergeCell ref="A29:I29"/>
    <mergeCell ref="A30:I30"/>
    <mergeCell ref="A19:I19"/>
    <mergeCell ref="A15:C15"/>
    <mergeCell ref="D15:K15"/>
    <mergeCell ref="A23:I23"/>
    <mergeCell ref="A24:I24"/>
    <mergeCell ref="A25:I25"/>
    <mergeCell ref="A26:I26"/>
    <mergeCell ref="A27:I27"/>
    <mergeCell ref="D14:G14"/>
    <mergeCell ref="H14:K14"/>
    <mergeCell ref="A20:I20"/>
    <mergeCell ref="A16:C16"/>
    <mergeCell ref="D16:K16"/>
    <mergeCell ref="A17:C17"/>
    <mergeCell ref="D17:G17"/>
    <mergeCell ref="H17:K17"/>
    <mergeCell ref="A18:C18"/>
    <mergeCell ref="D18:K18"/>
    <mergeCell ref="L44:U44"/>
    <mergeCell ref="L46:U46"/>
    <mergeCell ref="G45:I45"/>
    <mergeCell ref="G46:I46"/>
    <mergeCell ref="G47:I47"/>
    <mergeCell ref="J52:K52"/>
    <mergeCell ref="A54:K54"/>
    <mergeCell ref="A45:F45"/>
    <mergeCell ref="A44:F44"/>
    <mergeCell ref="A46:F46"/>
    <mergeCell ref="A47:F47"/>
    <mergeCell ref="A52:F52"/>
    <mergeCell ref="G52:I52"/>
    <mergeCell ref="P50:S50"/>
    <mergeCell ref="T50:U50"/>
    <mergeCell ref="L52:U52"/>
    <mergeCell ref="L53:U53"/>
    <mergeCell ref="L54:U54"/>
    <mergeCell ref="L45:U45"/>
    <mergeCell ref="L47:U47"/>
    <mergeCell ref="L48:U48"/>
    <mergeCell ref="L49:U49"/>
    <mergeCell ref="E49:F49"/>
    <mergeCell ref="E50:F50"/>
    <mergeCell ref="A40:F40"/>
    <mergeCell ref="A41:F41"/>
    <mergeCell ref="A42:F42"/>
    <mergeCell ref="A43:F43"/>
    <mergeCell ref="A69:C69"/>
    <mergeCell ref="F98:K98"/>
    <mergeCell ref="D71:E71"/>
    <mergeCell ref="A73:C73"/>
    <mergeCell ref="D73:E73"/>
    <mergeCell ref="D79:E79"/>
    <mergeCell ref="D80:E80"/>
    <mergeCell ref="G78:K78"/>
    <mergeCell ref="G79:K79"/>
    <mergeCell ref="G80:K80"/>
    <mergeCell ref="D84:E84"/>
    <mergeCell ref="J60:K60"/>
    <mergeCell ref="A68:K68"/>
    <mergeCell ref="D63:G63"/>
    <mergeCell ref="H63:I63"/>
    <mergeCell ref="D64:G64"/>
    <mergeCell ref="H64:I64"/>
    <mergeCell ref="D65:G65"/>
    <mergeCell ref="H65:I65"/>
    <mergeCell ref="D66:G66"/>
    <mergeCell ref="L183:U183"/>
    <mergeCell ref="L55:U55"/>
    <mergeCell ref="L56:U56"/>
    <mergeCell ref="L57:U57"/>
    <mergeCell ref="L58:U58"/>
    <mergeCell ref="L36:U36"/>
    <mergeCell ref="F105:K105"/>
    <mergeCell ref="F99:K99"/>
    <mergeCell ref="A88:E88"/>
    <mergeCell ref="A89:E89"/>
    <mergeCell ref="F88:K88"/>
    <mergeCell ref="F89:K89"/>
    <mergeCell ref="A92:E92"/>
    <mergeCell ref="A93:E93"/>
    <mergeCell ref="A95:E95"/>
    <mergeCell ref="A96:E96"/>
    <mergeCell ref="A94:K94"/>
    <mergeCell ref="A97:K97"/>
    <mergeCell ref="J62:K62"/>
    <mergeCell ref="J63:K63"/>
    <mergeCell ref="J59:K59"/>
    <mergeCell ref="J61:K61"/>
    <mergeCell ref="A38:F38"/>
    <mergeCell ref="A39:F39"/>
    <mergeCell ref="F92:K92"/>
    <mergeCell ref="F93:K93"/>
    <mergeCell ref="F95:K95"/>
    <mergeCell ref="F96:K96"/>
    <mergeCell ref="A98:E98"/>
    <mergeCell ref="A91:K91"/>
    <mergeCell ref="G85:K85"/>
    <mergeCell ref="G86:K86"/>
    <mergeCell ref="G81:K81"/>
    <mergeCell ref="G82:K82"/>
    <mergeCell ref="G83:K83"/>
    <mergeCell ref="A201:K201"/>
    <mergeCell ref="G197:K197"/>
    <mergeCell ref="L61:P61"/>
    <mergeCell ref="Q61:T61"/>
    <mergeCell ref="L65:U66"/>
    <mergeCell ref="L67:U67"/>
    <mergeCell ref="L68:P68"/>
    <mergeCell ref="Q68:T68"/>
    <mergeCell ref="F101:K101"/>
    <mergeCell ref="F103:K103"/>
    <mergeCell ref="D67:G67"/>
    <mergeCell ref="H67:I67"/>
    <mergeCell ref="H66:I66"/>
    <mergeCell ref="G71:K71"/>
    <mergeCell ref="G72:K72"/>
    <mergeCell ref="G73:K73"/>
    <mergeCell ref="G74:K74"/>
    <mergeCell ref="G75:K75"/>
    <mergeCell ref="G76:K76"/>
    <mergeCell ref="G77:K77"/>
    <mergeCell ref="A78:C78"/>
    <mergeCell ref="D78:E78"/>
    <mergeCell ref="A79:C79"/>
    <mergeCell ref="A99:E99"/>
    <mergeCell ref="A53:K53"/>
    <mergeCell ref="G44:I44"/>
    <mergeCell ref="A217:F217"/>
    <mergeCell ref="G217:K217"/>
    <mergeCell ref="G37:I37"/>
    <mergeCell ref="G38:I38"/>
    <mergeCell ref="G39:I39"/>
    <mergeCell ref="G40:I40"/>
    <mergeCell ref="G41:I41"/>
    <mergeCell ref="G42:I42"/>
    <mergeCell ref="G43:I43"/>
    <mergeCell ref="A48:D51"/>
    <mergeCell ref="E48:F48"/>
    <mergeCell ref="B210:J210"/>
    <mergeCell ref="B211:J211"/>
    <mergeCell ref="G199:K199"/>
    <mergeCell ref="A200:B200"/>
    <mergeCell ref="C200:K200"/>
    <mergeCell ref="F106:K106"/>
    <mergeCell ref="F104:K104"/>
    <mergeCell ref="F102:K102"/>
    <mergeCell ref="A109:E109"/>
    <mergeCell ref="A202:K202"/>
    <mergeCell ref="F109:K109"/>
    <mergeCell ref="A199:B199"/>
    <mergeCell ref="C199:F199"/>
    <mergeCell ref="G55:K56"/>
    <mergeCell ref="A75:C75"/>
    <mergeCell ref="J41:K41"/>
    <mergeCell ref="J42:K42"/>
    <mergeCell ref="A37:F37"/>
    <mergeCell ref="J43:K47"/>
    <mergeCell ref="J38:K38"/>
    <mergeCell ref="J37:K37"/>
    <mergeCell ref="J39:K39"/>
    <mergeCell ref="J40:K40"/>
    <mergeCell ref="D75:E75"/>
    <mergeCell ref="H60:I60"/>
    <mergeCell ref="D61:G61"/>
    <mergeCell ref="H61:I61"/>
    <mergeCell ref="D62:G62"/>
    <mergeCell ref="H62:I62"/>
    <mergeCell ref="G69:K69"/>
    <mergeCell ref="G70:K70"/>
    <mergeCell ref="A55:F56"/>
    <mergeCell ref="E51:F51"/>
    <mergeCell ref="G48:K48"/>
    <mergeCell ref="G49:K49"/>
    <mergeCell ref="A163:E163"/>
    <mergeCell ref="A164:E164"/>
    <mergeCell ref="V179:V180"/>
    <mergeCell ref="L181:U181"/>
    <mergeCell ref="A230:F230"/>
    <mergeCell ref="G230:K230"/>
    <mergeCell ref="G50:K50"/>
    <mergeCell ref="G51:K51"/>
    <mergeCell ref="A192:K192"/>
    <mergeCell ref="L184:U184"/>
    <mergeCell ref="L174:U174"/>
    <mergeCell ref="M176:U176"/>
    <mergeCell ref="L185:U185"/>
    <mergeCell ref="L187:U187"/>
    <mergeCell ref="L188:U188"/>
    <mergeCell ref="L189:U189"/>
    <mergeCell ref="L190:U190"/>
    <mergeCell ref="L177:U177"/>
    <mergeCell ref="L179:U180"/>
    <mergeCell ref="L50:O50"/>
    <mergeCell ref="A214:J214"/>
    <mergeCell ref="A198:B198"/>
    <mergeCell ref="C198:F198"/>
    <mergeCell ref="G198:K198"/>
    <mergeCell ref="F152:K152"/>
    <mergeCell ref="A152:E153"/>
    <mergeCell ref="A154:E154"/>
    <mergeCell ref="A155:E155"/>
    <mergeCell ref="A156:E156"/>
    <mergeCell ref="A157:E157"/>
    <mergeCell ref="A160:E160"/>
    <mergeCell ref="A161:E161"/>
    <mergeCell ref="A162:E162"/>
  </mergeCells>
  <phoneticPr fontId="7" type="noConversion"/>
  <conditionalFormatting sqref="E168:G168">
    <cfRule type="cellIs" dxfId="23" priority="51" operator="lessThan">
      <formula>0</formula>
    </cfRule>
    <cfRule type="cellIs" dxfId="22" priority="52" operator="greaterThanOrEqual">
      <formula>0</formula>
    </cfRule>
  </conditionalFormatting>
  <conditionalFormatting sqref="E170:G170">
    <cfRule type="cellIs" dxfId="21" priority="47" operator="lessThan">
      <formula>0</formula>
    </cfRule>
    <cfRule type="cellIs" dxfId="20" priority="48" operator="greaterThanOrEqual">
      <formula>0</formula>
    </cfRule>
  </conditionalFormatting>
  <conditionalFormatting sqref="E172:G172">
    <cfRule type="cellIs" dxfId="19" priority="44" operator="lessThan">
      <formula>0</formula>
    </cfRule>
    <cfRule type="cellIs" dxfId="18" priority="45" operator="greaterThanOrEqual">
      <formula>0</formula>
    </cfRule>
  </conditionalFormatting>
  <conditionalFormatting sqref="F169:G169">
    <cfRule type="cellIs" dxfId="17" priority="31" operator="greaterThanOrEqual">
      <formula>6</formula>
    </cfRule>
    <cfRule type="cellIs" dxfId="16" priority="32" operator="between">
      <formula>2</formula>
      <formula>"5.99"</formula>
    </cfRule>
    <cfRule type="cellIs" dxfId="15" priority="33" operator="lessThan">
      <formula>0</formula>
    </cfRule>
    <cfRule type="cellIs" dxfId="14" priority="34" operator="between">
      <formula>0</formula>
      <formula>"1.99"</formula>
    </cfRule>
  </conditionalFormatting>
  <conditionalFormatting sqref="I150:K150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F171:G171">
    <cfRule type="cellIs" dxfId="11" priority="21" operator="greaterThanOrEqual">
      <formula>6</formula>
    </cfRule>
    <cfRule type="cellIs" dxfId="10" priority="22" operator="between">
      <formula>2</formula>
      <formula>"5.99"</formula>
    </cfRule>
    <cfRule type="cellIs" dxfId="9" priority="23" operator="lessThan">
      <formula>0</formula>
    </cfRule>
    <cfRule type="cellIs" dxfId="8" priority="24" operator="between">
      <formula>0</formula>
      <formula>"1.99"</formula>
    </cfRule>
  </conditionalFormatting>
  <conditionalFormatting sqref="F167">
    <cfRule type="cellIs" dxfId="7" priority="17" operator="greaterThanOrEqual">
      <formula>6</formula>
    </cfRule>
    <cfRule type="cellIs" dxfId="6" priority="18" operator="between">
      <formula>2</formula>
      <formula>"5.99"</formula>
    </cfRule>
    <cfRule type="cellIs" dxfId="5" priority="19" operator="lessThan">
      <formula>0</formula>
    </cfRule>
    <cfRule type="cellIs" dxfId="4" priority="20" operator="between">
      <formula>0</formula>
      <formula>"1.99"</formula>
    </cfRule>
  </conditionalFormatting>
  <conditionalFormatting sqref="G167">
    <cfRule type="cellIs" dxfId="3" priority="13" operator="greaterThanOrEqual">
      <formula>6</formula>
    </cfRule>
    <cfRule type="cellIs" dxfId="2" priority="14" operator="between">
      <formula>2</formula>
      <formula>"5.99"</formula>
    </cfRule>
    <cfRule type="cellIs" dxfId="1" priority="15" operator="lessThan">
      <formula>0</formula>
    </cfRule>
    <cfRule type="cellIs" dxfId="0" priority="16" operator="between">
      <formula>0</formula>
      <formula>"1.99"</formula>
    </cfRule>
  </conditionalFormatting>
  <dataValidations count="14">
    <dataValidation type="list" showInputMessage="1" showErrorMessage="1" error="Sélectionnez votre réponse dans la liste SVP" prompt="Choisissez votre réponse" sqref="G194:K194" xr:uid="{00000000-0002-0000-0000-000000000000}">
      <formula1>$S$11:$S$14</formula1>
    </dataValidation>
    <dataValidation type="list" showInputMessage="1" showErrorMessage="1" error="Sélectionnez votre réponse dans la liste SVP" prompt="Choisissez votre réponse" sqref="G195:K195" xr:uid="{00000000-0002-0000-0000-000002000000}">
      <formula1>$T$11:$T$12</formula1>
    </dataValidation>
    <dataValidation type="list" allowBlank="1" showInputMessage="1" showErrorMessage="1" sqref="F92:K92 F106:K106 F104:K104 F101:K101 F95:K95" xr:uid="{00000000-0002-0000-0000-000003000000}">
      <formula1>$R$11:$R$12</formula1>
    </dataValidation>
    <dataValidation type="list" allowBlank="1" showInputMessage="1" showErrorMessage="1" sqref="F98:K98" xr:uid="{00000000-0002-0000-0000-000004000000}">
      <formula1>$S$11:$S$12</formula1>
    </dataValidation>
    <dataValidation type="list" allowBlank="1" showInputMessage="1" showErrorMessage="1" prompt="Choisissez votre réponse" sqref="G52 G34:G36" xr:uid="{00000000-0002-0000-0000-000001000000}">
      <formula1>$T$11:$T$13</formula1>
    </dataValidation>
    <dataValidation type="list" errorStyle="information" showInputMessage="1" showErrorMessage="1" error="Choisissez dans la liste" prompt="Choisissez votre service de rattachement : SDJES du département de siège social pour les clubs et CD, DRAJES AuRA pour les ligues de la région AuRA" sqref="D4:K4" xr:uid="{00000000-0002-0000-0000-000005000000}">
      <formula1>$M$2:$M$15</formula1>
    </dataValidation>
    <dataValidation type="list" errorStyle="information" allowBlank="1" showInputMessage="1" showErrorMessage="1" error="oui ou non" sqref="F70:F86" xr:uid="{93B36D7E-0085-47D3-B32E-015CA64F6DF5}">
      <formula1>$R$11:$R$12</formula1>
    </dataValidation>
    <dataValidation type="list" errorStyle="information" showInputMessage="1" showErrorMessage="1" error="Sélectionnez votre réponse dans la liste SVP" prompt="Choisissez votre réponse" sqref="G196:K196" xr:uid="{58AC508A-7893-4690-897F-1292B32D1740}">
      <formula1>$S$11:$S$12</formula1>
    </dataValidation>
    <dataValidation type="list" errorStyle="information" allowBlank="1" showInputMessage="1" showErrorMessage="1" error="Mentionnez votre commune ou ne mettez rien" prompt="Sélectionnez votre commune dans la liste, à défaut, ne rien mettre ..." sqref="H11:K11" xr:uid="{00000000-0002-0000-0000-000007000000}">
      <formula1>$AD$2:$AD$1836</formula1>
    </dataValidation>
    <dataValidation type="list" errorStyle="information" showInputMessage="1" showErrorMessage="1" error="choississez dans la liste" prompt="Sélectionnez votre discipline" sqref="D6:K6" xr:uid="{00000000-0002-0000-0000-000006000000}">
      <formula1>$X$2:$X$172</formula1>
    </dataValidation>
    <dataValidation allowBlank="1" showErrorMessage="1" sqref="G37:I37" xr:uid="{C363FC33-8028-4B23-A5A5-6D5BD3B68662}"/>
    <dataValidation type="list" errorStyle="information" showInputMessage="1" showErrorMessage="1" error="public ou privé, choisissez ..." sqref="A187:B191" xr:uid="{4B80D15C-C658-47F5-85E4-76DC34970961}">
      <formula1>$R$9:$R$10</formula1>
    </dataValidation>
    <dataValidation type="list" allowBlank="1" showInputMessage="1" showErrorMessage="1" sqref="K20:K31" xr:uid="{3D9009B9-4D56-4B99-B217-C008186CDD09}">
      <formula1>$Q$11:$Q$13</formula1>
    </dataValidation>
    <dataValidation type="list" allowBlank="1" showInputMessage="1" showErrorMessage="1" sqref="G47:I47" xr:uid="{C6F222BF-95DE-4595-B2C2-77C0DBCFCD68}">
      <formula1>$Q$11:$Q$12</formula1>
    </dataValidation>
  </dataValidations>
  <printOptions horizontalCentered="1" verticalCentered="1"/>
  <pageMargins left="0.25" right="0.25" top="0.75" bottom="0.75" header="0.3" footer="0.3"/>
  <pageSetup paperSize="8" scale="90" orientation="portrait" r:id="rId1"/>
  <headerFooter alignWithMargins="0">
    <oddHeader>&amp;CFiche instruction emploi ANS 2021 AuRA</oddHeader>
    <oddFooter>&amp;RPage&amp;P/&amp;N</oddFooter>
  </headerFooter>
  <rowBreaks count="8" manualBreakCount="8">
    <brk id="18" max="16383" man="1"/>
    <brk id="47" max="16383" man="1"/>
    <brk id="75" max="16383" man="1"/>
    <brk id="89" max="16383" man="1"/>
    <brk id="109" max="16383" man="1"/>
    <brk id="138" max="16383" man="1"/>
    <brk id="175" max="16383" man="1"/>
    <brk id="21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3">
              <controlPr defaultSize="0" autoFill="0" autoLine="0" autoPict="0">
                <anchor>
                  <from>
                    <xdr:col>9</xdr:col>
                    <xdr:colOff>419100</xdr:colOff>
                    <xdr:row>19</xdr:row>
                    <xdr:rowOff>76200</xdr:rowOff>
                  </from>
                  <to>
                    <xdr:col>9</xdr:col>
                    <xdr:colOff>733425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>
                  <from>
                    <xdr:col>9</xdr:col>
                    <xdr:colOff>438150</xdr:colOff>
                    <xdr:row>20</xdr:row>
                    <xdr:rowOff>209550</xdr:rowOff>
                  </from>
                  <to>
                    <xdr:col>9</xdr:col>
                    <xdr:colOff>752475</xdr:colOff>
                    <xdr:row>20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>
                  <from>
                    <xdr:col>9</xdr:col>
                    <xdr:colOff>438150</xdr:colOff>
                    <xdr:row>21</xdr:row>
                    <xdr:rowOff>85725</xdr:rowOff>
                  </from>
                  <to>
                    <xdr:col>9</xdr:col>
                    <xdr:colOff>714375</xdr:colOff>
                    <xdr:row>21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>
                  <from>
                    <xdr:col>9</xdr:col>
                    <xdr:colOff>428625</xdr:colOff>
                    <xdr:row>22</xdr:row>
                    <xdr:rowOff>57150</xdr:rowOff>
                  </from>
                  <to>
                    <xdr:col>9</xdr:col>
                    <xdr:colOff>733425</xdr:colOff>
                    <xdr:row>22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>
                  <from>
                    <xdr:col>9</xdr:col>
                    <xdr:colOff>438150</xdr:colOff>
                    <xdr:row>23</xdr:row>
                    <xdr:rowOff>123825</xdr:rowOff>
                  </from>
                  <to>
                    <xdr:col>9</xdr:col>
                    <xdr:colOff>742950</xdr:colOff>
                    <xdr:row>23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>
                  <from>
                    <xdr:col>9</xdr:col>
                    <xdr:colOff>438150</xdr:colOff>
                    <xdr:row>24</xdr:row>
                    <xdr:rowOff>66675</xdr:rowOff>
                  </from>
                  <to>
                    <xdr:col>9</xdr:col>
                    <xdr:colOff>742950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>
                  <from>
                    <xdr:col>9</xdr:col>
                    <xdr:colOff>438150</xdr:colOff>
                    <xdr:row>25</xdr:row>
                    <xdr:rowOff>66675</xdr:rowOff>
                  </from>
                  <to>
                    <xdr:col>9</xdr:col>
                    <xdr:colOff>742950</xdr:colOff>
                    <xdr:row>25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>
                  <from>
                    <xdr:col>9</xdr:col>
                    <xdr:colOff>428625</xdr:colOff>
                    <xdr:row>26</xdr:row>
                    <xdr:rowOff>123825</xdr:rowOff>
                  </from>
                  <to>
                    <xdr:col>9</xdr:col>
                    <xdr:colOff>733425</xdr:colOff>
                    <xdr:row>26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>
                  <from>
                    <xdr:col>9</xdr:col>
                    <xdr:colOff>438150</xdr:colOff>
                    <xdr:row>27</xdr:row>
                    <xdr:rowOff>66675</xdr:rowOff>
                  </from>
                  <to>
                    <xdr:col>9</xdr:col>
                    <xdr:colOff>742950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>
                  <from>
                    <xdr:col>9</xdr:col>
                    <xdr:colOff>438150</xdr:colOff>
                    <xdr:row>28</xdr:row>
                    <xdr:rowOff>66675</xdr:rowOff>
                  </from>
                  <to>
                    <xdr:col>9</xdr:col>
                    <xdr:colOff>742950</xdr:colOff>
                    <xdr:row>28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>
                  <from>
                    <xdr:col>9</xdr:col>
                    <xdr:colOff>438150</xdr:colOff>
                    <xdr:row>29</xdr:row>
                    <xdr:rowOff>57150</xdr:rowOff>
                  </from>
                  <to>
                    <xdr:col>9</xdr:col>
                    <xdr:colOff>742950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>
                  <from>
                    <xdr:col>9</xdr:col>
                    <xdr:colOff>438150</xdr:colOff>
                    <xdr:row>30</xdr:row>
                    <xdr:rowOff>57150</xdr:rowOff>
                  </from>
                  <to>
                    <xdr:col>9</xdr:col>
                    <xdr:colOff>742950</xdr:colOff>
                    <xdr:row>30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7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DDJS74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LACASA Laurent</cp:lastModifiedBy>
  <cp:lastPrinted>2023-03-03T08:59:12Z</cp:lastPrinted>
  <dcterms:created xsi:type="dcterms:W3CDTF">2010-12-08T09:25:27Z</dcterms:created>
  <dcterms:modified xsi:type="dcterms:W3CDTF">2023-03-15T10:28:49Z</dcterms:modified>
</cp:coreProperties>
</file>